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Documents\rendicion de cuentas\VIATICO 2018\"/>
    </mc:Choice>
  </mc:AlternateContent>
  <bookViews>
    <workbookView xWindow="0" yWindow="60" windowWidth="19200" windowHeight="7290" tabRatio="943" activeTab="1"/>
  </bookViews>
  <sheets>
    <sheet name="Hoja1" sheetId="1" r:id="rId1"/>
    <sheet name="INTN-MARZO-2018" sheetId="2" r:id="rId2"/>
  </sheets>
  <definedNames>
    <definedName name="_xlnm.Print_Area" localSheetId="1">'INTN-MARZO-2018'!$A$1:$L$149</definedName>
    <definedName name="_xlnm.Print_Titles" localSheetId="1">'INTN-MARZO-2018'!$1:$1</definedName>
  </definedNames>
  <calcPr calcId="152511"/>
</workbook>
</file>

<file path=xl/calcChain.xml><?xml version="1.0" encoding="utf-8"?>
<calcChain xmlns="http://schemas.openxmlformats.org/spreadsheetml/2006/main">
  <c r="J31" i="2" l="1"/>
  <c r="J32" i="2" l="1"/>
  <c r="J57" i="2" l="1"/>
  <c r="J56" i="2"/>
  <c r="J55" i="2"/>
  <c r="J66" i="2" l="1"/>
  <c r="J67" i="2" s="1"/>
  <c r="J100" i="2" s="1"/>
  <c r="J101" i="2" l="1"/>
  <c r="J131" i="2" s="1"/>
  <c r="J132" i="2" s="1"/>
  <c r="J148" i="2" s="1"/>
  <c r="E237" i="2"/>
  <c r="E247" i="2" l="1"/>
  <c r="E250" i="2" s="1"/>
  <c r="E248" i="2" l="1"/>
</calcChain>
</file>

<file path=xl/sharedStrings.xml><?xml version="1.0" encoding="utf-8"?>
<sst xmlns="http://schemas.openxmlformats.org/spreadsheetml/2006/main" count="1420" uniqueCount="473">
  <si>
    <t>Nombre y Apellido del Beneficiario</t>
  </si>
  <si>
    <t>C.I. Nº</t>
  </si>
  <si>
    <t>Cargo o Función que desempeña</t>
  </si>
  <si>
    <t>Destino de la Comisión de Servicio</t>
  </si>
  <si>
    <t>Período de la Comisión de Servicio</t>
  </si>
  <si>
    <t>Motivo de la Comisión de Servicio</t>
  </si>
  <si>
    <t>TRANSPORTE</t>
  </si>
  <si>
    <t xml:space="preserve">PLANILLA DE REGISTRO MENSUAL DE VIATICOS </t>
  </si>
  <si>
    <t>Leyes Nros. 2597/05, 2686/05 y 3287/07</t>
  </si>
  <si>
    <t>Funciónario: 
 Sí/No</t>
  </si>
  <si>
    <t>Viático Asignado (G.)</t>
  </si>
  <si>
    <t>Registro Contable - SICO</t>
  </si>
  <si>
    <t>Nro. de Obligación Fecha</t>
  </si>
  <si>
    <t>Nro. de  Egreso Fecha</t>
  </si>
  <si>
    <t>Si</t>
  </si>
  <si>
    <t>Eligio Adriano Martínez Vera</t>
  </si>
  <si>
    <t>Carlos Alberto Cane Cubilla</t>
  </si>
  <si>
    <t>Jornal - Muestreador</t>
  </si>
  <si>
    <t>Profesional II - Técnico de la Unidad de Metrologia Legal</t>
  </si>
  <si>
    <t>Técnico I - Técnico del Dpto. de verificación de instrumentos y medidas materializadas</t>
  </si>
  <si>
    <t>Nombre Apellido</t>
  </si>
  <si>
    <t>CI</t>
  </si>
  <si>
    <t>Funcionario Si/No</t>
  </si>
  <si>
    <t>Monto</t>
  </si>
  <si>
    <t>SI</t>
  </si>
  <si>
    <t xml:space="preserve">Disposicion Legal de Asignación de Viático N°/Fecha </t>
  </si>
  <si>
    <t>Técnico del Departamento de Muestreo - ONI</t>
  </si>
  <si>
    <t>Jorge Antonio Caballero Vega</t>
  </si>
  <si>
    <t>Profesional del Departamento de Metalurgia</t>
  </si>
  <si>
    <t>Javier Florencio Zelada Guanez</t>
  </si>
  <si>
    <t>Técnico del Departamento de Construcciones</t>
  </si>
  <si>
    <t>Dpto. de Alto Paraná</t>
  </si>
  <si>
    <t>TOTALIZANDO</t>
  </si>
  <si>
    <t>Dpto. de Itapúa: Capitan Miranda</t>
  </si>
  <si>
    <t>Dpto. de Itapúa</t>
  </si>
  <si>
    <t>María Isabel Rojas de Ojeda</t>
  </si>
  <si>
    <t xml:space="preserve">Jefe del Departamento de Mantenimiento Edilicio y Obras Civiles </t>
  </si>
  <si>
    <t>Hernán Enrique Diaz Echauri</t>
  </si>
  <si>
    <t>Guillermo José León Alfonso</t>
  </si>
  <si>
    <t>Willian Alberto Martínez Arévalos</t>
  </si>
  <si>
    <t>Técnico del Departamento de Seguridad Industrial</t>
  </si>
  <si>
    <t>Inspección de Surtidor de GLP</t>
  </si>
  <si>
    <t>María Celestina Guillen de Falchi</t>
  </si>
  <si>
    <t>Profesional  del Departamento de Certificación de Productos</t>
  </si>
  <si>
    <t>Rodney Francisco Sanchez Zanata</t>
  </si>
  <si>
    <t>Técnico  de la Unidad de Metrología  Legal</t>
  </si>
  <si>
    <t>Ovaldo Raúl Barboza Cantero</t>
  </si>
  <si>
    <t>Jefe de Departamento - Jefe del Departamento de Seguridad Industrial</t>
  </si>
  <si>
    <t>San Pablo - República Federativa del Brasil</t>
  </si>
  <si>
    <t>Isidro Edgar Martinez Villalba</t>
  </si>
  <si>
    <t>Técnico II - Técnico del Dpto. de verificación de instrumentos y medidas materializadas</t>
  </si>
  <si>
    <t xml:space="preserve">Calibración de Instrumentos de Medición </t>
  </si>
  <si>
    <t xml:space="preserve">104 - 08/02/2018             108 - 09/02/2018           </t>
  </si>
  <si>
    <t>Sindulfo  Paredes Cardozo</t>
  </si>
  <si>
    <t>Técnico del  Departamento de Verificación de Instrumentos y Medidas Materializadas</t>
  </si>
  <si>
    <t>Ramon Jimenez  Ávalos</t>
  </si>
  <si>
    <t>Ever Esteban Armoa Mendoza</t>
  </si>
  <si>
    <t>Dpto. de Misiones</t>
  </si>
  <si>
    <t>Edgar David Villagra Gómez</t>
  </si>
  <si>
    <t>Tecnico Del  Departamento De Mantenimiento Tecnico</t>
  </si>
  <si>
    <t>Juan Ramon Zarza Maidana</t>
  </si>
  <si>
    <t>Dario Antonio Ramírez Vázquez</t>
  </si>
  <si>
    <t>Guillermo Manuel Vera Vera</t>
  </si>
  <si>
    <t>César Adolfo Pastore Sandoval</t>
  </si>
  <si>
    <t>Asistente Técnico – Adm. - Técnico del Dpto. de verificación de instrumentos y medidas materializadas</t>
  </si>
  <si>
    <t>Dpto. de Amambay</t>
  </si>
  <si>
    <t>Sandra María Espínola Centurión</t>
  </si>
  <si>
    <t>Hector Gabriel Coronel Mazacote</t>
  </si>
  <si>
    <t>Técnico del Departamento de Salud, Seguridad y Pre medidos</t>
  </si>
  <si>
    <t>José Domingo, Figueredo Giménez</t>
  </si>
  <si>
    <t>Huberto Domingo Inocente Fernández Chenu</t>
  </si>
  <si>
    <t>Ever Ricardo Fernández Diaz</t>
  </si>
  <si>
    <t>Milder René Bobadilla</t>
  </si>
  <si>
    <t>Precintado de Camiones Cisterna</t>
  </si>
  <si>
    <t>Juán Carlos Ovelar Salinas</t>
  </si>
  <si>
    <t>María Cecilia Acha Palacios</t>
  </si>
  <si>
    <t>Coordinadora  del Sistema de Gestión de la Calidad ONC</t>
  </si>
  <si>
    <t>Jefe del Departamento de Mantenimiento Técnico</t>
  </si>
  <si>
    <t>Cesarino Sanabria Torres</t>
  </si>
  <si>
    <t>Técnico del Departamento de Mantenimiento Técnico</t>
  </si>
  <si>
    <t>Técnico Electricista</t>
  </si>
  <si>
    <t>16 al 17/02/2018</t>
  </si>
  <si>
    <t>Gustavo Ramón Román Jacquet</t>
  </si>
  <si>
    <t>Jefe del Departamento de Metalurgia</t>
  </si>
  <si>
    <t>Profesional del Departamento de Construcciones</t>
  </si>
  <si>
    <t>Dpto. de Boquerón</t>
  </si>
  <si>
    <t>Verificación Técnica de las Intalaciones  de GLP</t>
  </si>
  <si>
    <t>Edgar Euclides Brizuela</t>
  </si>
  <si>
    <t>Técnico del Departamento de Certificación de Productos</t>
  </si>
  <si>
    <t>César David Ojeda Cáceres</t>
  </si>
  <si>
    <t>Contratado - Técnico Muestreador</t>
  </si>
  <si>
    <t>Silvio Ramón Jiménez Martínez</t>
  </si>
  <si>
    <t>Martin Alcides Medina Mareco</t>
  </si>
  <si>
    <t>Lilian Beatriz Yegros Ybañez</t>
  </si>
  <si>
    <t>Alberto Esteban González Cabral</t>
  </si>
  <si>
    <t>Director Interino de la Sede Regional Capitán Miranda</t>
  </si>
  <si>
    <t>Dpto. de Caaguazú</t>
  </si>
  <si>
    <t>29/01 al 02/02/2018</t>
  </si>
  <si>
    <t>Juan Gonzalez Gimenez</t>
  </si>
  <si>
    <t>Tecnico Del Departamento De Verificacion  De Instrumentos y Medidas Materializadas</t>
  </si>
  <si>
    <t>Jhamin Julio Afara Fernández</t>
  </si>
  <si>
    <t>Claudia Lorena Denis de Dominguez</t>
  </si>
  <si>
    <t>Jefa del Departamento de Certificación de Sistemas</t>
  </si>
  <si>
    <t>José Alfredo Donato Nardelli Fernández</t>
  </si>
  <si>
    <t xml:space="preserve">Victor Alfonzo Sanchez Obregón </t>
  </si>
  <si>
    <t>Benigno Villa Medina</t>
  </si>
  <si>
    <t xml:space="preserve">Consejo Técnico de la Dirección General </t>
  </si>
  <si>
    <t>Para realizar Auditoria de Renovación para el uso de la marca ONC - de conformidad - Empresa: SITREL SIDERURGICA TRES LAGOAS LTDA</t>
  </si>
  <si>
    <t>PE</t>
  </si>
  <si>
    <t>Guido José Betti Roa</t>
  </si>
  <si>
    <t>DVIR 83/2018</t>
  </si>
  <si>
    <t>DMAS 011/2018</t>
  </si>
  <si>
    <t>DAF/DMT 8/2018</t>
  </si>
  <si>
    <t>DVIR 84/2018</t>
  </si>
  <si>
    <t>DMAS 15/2018</t>
  </si>
  <si>
    <t>DVIR 103/2018</t>
  </si>
  <si>
    <t>DVIR 91/2018</t>
  </si>
  <si>
    <t>DVIR 122/2018</t>
  </si>
  <si>
    <t>Institución: Instituto Nacional de Tecnología, Normalización y Metrologia - Mes año: marzo - 2018</t>
  </si>
  <si>
    <t xml:space="preserve">Dpto. de Cordillera: Ruta 2 km 62, Cia. Guazu Roca </t>
  </si>
  <si>
    <t>09 al 09/03/2018</t>
  </si>
  <si>
    <t xml:space="preserve">Traslado de Toma de Muestra de agua </t>
  </si>
  <si>
    <t>1075 - 14/03/2018</t>
  </si>
  <si>
    <t>Alex Arturo González Benitez</t>
  </si>
  <si>
    <t>Coordinador del Programa de Precintado</t>
  </si>
  <si>
    <t>05 al 09/03/2018</t>
  </si>
  <si>
    <t>Derlis Omar Toledo Arriola</t>
  </si>
  <si>
    <t>Custodio de los Bienes Institucionales</t>
  </si>
  <si>
    <t>12 al 15/03/2018</t>
  </si>
  <si>
    <t>Traslado de Funcionarios psra Gestión de documentaciones y Fiscalización de Obras</t>
  </si>
  <si>
    <t>1073 - 14/03/2018</t>
  </si>
  <si>
    <t>Alfredo Damian Aquino Gonzalez</t>
  </si>
  <si>
    <t>Relevamiento de datos de sistema electrico y lumínico para elaboración de pedido de materiales e insumos para mantenimietno</t>
  </si>
  <si>
    <t>1074 - 14/03/2018</t>
  </si>
  <si>
    <t>Arnaldo Benito Florencio Etcheverry</t>
  </si>
  <si>
    <t>Jefe de la Unidad de Metrología Científica e Industrial</t>
  </si>
  <si>
    <t>217 - 15/03/2018</t>
  </si>
  <si>
    <t>Montevideo - Uruguay</t>
  </si>
  <si>
    <t>18 al 25/03/2018</t>
  </si>
  <si>
    <t>Evento de Capacitación en Masa y Reuniones de Grupo de Trabajo de Masa y Densidad del Sistema Interamericano de Metrología (SIM)</t>
  </si>
  <si>
    <t>1175 - 16/03/2018</t>
  </si>
  <si>
    <t>María Lourdes Valenzuela Aldana</t>
  </si>
  <si>
    <t>Coordinadora  del Sistema de Gestión de Metrología Científica e Iindustrial</t>
  </si>
  <si>
    <t>Lilian Victoria Candia Ruiz</t>
  </si>
  <si>
    <t>Jefa Interina del Departamento de Agroindustrias</t>
  </si>
  <si>
    <t>218 - 15/03/2018</t>
  </si>
  <si>
    <t>Minas Gerais  - República Federativa del Brasil</t>
  </si>
  <si>
    <t>20 al 23/03/2018</t>
  </si>
  <si>
    <t>Para realizar Auditoria de Vigilacia para el uso de la marca ONC - de conformidad - Empresa:  CIMENTOS LIZ S.A.</t>
  </si>
  <si>
    <t>1176 - 16/03/2018</t>
  </si>
  <si>
    <t>Laura Patricia Salinas Martínez</t>
  </si>
  <si>
    <t>Jefa Interina del Departamento de Inspección</t>
  </si>
  <si>
    <t>213 - 14/03/2018</t>
  </si>
  <si>
    <t>Rio de Janeiro - Brasil</t>
  </si>
  <si>
    <t>19 al 25/03/2018</t>
  </si>
  <si>
    <t>Participar en el " 33 ° Congreso de la Asociación Iberoamericana de GLP (AIGLP)</t>
  </si>
  <si>
    <t>1183 - 16/03/2018</t>
  </si>
  <si>
    <t>Alicia Raquel Sanabria Britez</t>
  </si>
  <si>
    <t>Dpto de Pilar: Alberdi</t>
  </si>
  <si>
    <t>13 al 13/03/2018</t>
  </si>
  <si>
    <t>Verificación de Instrumentos de Pesar no Automáticos</t>
  </si>
  <si>
    <t>1188 - 16/03/2018</t>
  </si>
  <si>
    <t>Dpto de Paraguarí</t>
  </si>
  <si>
    <t>14 al 14/03/2018</t>
  </si>
  <si>
    <t>1187 - 16/03/2018</t>
  </si>
  <si>
    <t>12 al 16/03/2018</t>
  </si>
  <si>
    <t>Verificación de Balanzas</t>
  </si>
  <si>
    <t>1182 - 16/03/2018</t>
  </si>
  <si>
    <t>Verificación de Picos Sutidores</t>
  </si>
  <si>
    <t>Coordnadora Técnica de Inspección</t>
  </si>
  <si>
    <t>1179 - 16/03/2018</t>
  </si>
  <si>
    <t>Dpto. de Amambay                                                                     Dpto. de Concepción</t>
  </si>
  <si>
    <t>12 al 13/03/2018                                        14 al 16/03/2018</t>
  </si>
  <si>
    <t>Verificación de Básculas</t>
  </si>
  <si>
    <t>1177 - 16/03/2018</t>
  </si>
  <si>
    <t xml:space="preserve">Dpto. de Amambay                                                               </t>
  </si>
  <si>
    <t>1174 - 16/03/2018</t>
  </si>
  <si>
    <t>Dpto. de Alto Paraná                                                                 Dpto. de Itapúa</t>
  </si>
  <si>
    <t>13 al 14/03/2018                                                15 al 17/03/2018</t>
  </si>
  <si>
    <t>Calibración de Balanzas</t>
  </si>
  <si>
    <t>1173 - 16/03/2018</t>
  </si>
  <si>
    <t>Aquiles David Mendoza</t>
  </si>
  <si>
    <t>Tecnico - ONM</t>
  </si>
  <si>
    <t>1172 - 16/03/2018</t>
  </si>
  <si>
    <t>1171 - 16/03/2018</t>
  </si>
  <si>
    <t>Alda Ercilia  Martínez de Villagra</t>
  </si>
  <si>
    <t>Jefa Interina del Departamento de Muestreo</t>
  </si>
  <si>
    <t>15 al 16/03/2018</t>
  </si>
  <si>
    <t>1190 - 16/03/2018</t>
  </si>
  <si>
    <t xml:space="preserve">Traslado de acompañamiento para toa de Muestra de combustible </t>
  </si>
  <si>
    <t>Traslado de técnicos para toma de muestra de combustibles</t>
  </si>
  <si>
    <t>1189 - 16/03/2018</t>
  </si>
  <si>
    <t>Cristobal Recalde</t>
  </si>
  <si>
    <t>Asistente Técnico – Adm. - Técnico del Dpto. de Mantenimiento Técnico Obras Civiles y Taller</t>
  </si>
  <si>
    <t>Traslado de  Funcionarios para realizar charlas</t>
  </si>
  <si>
    <t>1186 - 16/03/2018</t>
  </si>
  <si>
    <t>Christian Fabian Ortega Ávalos</t>
  </si>
  <si>
    <t>Jefe del Departamento de Auditoría de Gestión</t>
  </si>
  <si>
    <t>Acompañamiento a Foscalización de Balanzas en conjunto con fumcionarios de ONM</t>
  </si>
  <si>
    <t>1178 - 16/03/2018</t>
  </si>
  <si>
    <t>Verificación de Instruments de Pesar no automáticos</t>
  </si>
  <si>
    <t>942 - 07/03/2018</t>
  </si>
  <si>
    <t>941 - 07/03/2018</t>
  </si>
  <si>
    <t>Verificación de Instrumentos de Pesar no automáticos</t>
  </si>
  <si>
    <t>Verificación de Instrumentos de Pesar no automáticos - Básculas</t>
  </si>
  <si>
    <t>940 - 07/03/2018</t>
  </si>
  <si>
    <t>938 - 07/03/2018</t>
  </si>
  <si>
    <t xml:space="preserve">Dpto. de Misiones </t>
  </si>
  <si>
    <t>939 - 07/03/2018</t>
  </si>
  <si>
    <t>Dpto. de Itapúa: Encarnación</t>
  </si>
  <si>
    <t>05 al 06/03/2018</t>
  </si>
  <si>
    <t>937 - 07/03/2018</t>
  </si>
  <si>
    <t>25 al 27/01/2018</t>
  </si>
  <si>
    <t>207 - 26/01/2018: 573600                            948 - 07/03/2018</t>
  </si>
  <si>
    <r>
      <t xml:space="preserve">Inspección de Surtidor de GLP - </t>
    </r>
    <r>
      <rPr>
        <b/>
        <sz val="8"/>
        <rFont val="ARIAL"/>
        <family val="2"/>
      </rPr>
      <t>pago diferencia en el pago</t>
    </r>
  </si>
  <si>
    <t>Victor González</t>
  </si>
  <si>
    <t>23 al 24/02/2018</t>
  </si>
  <si>
    <t>915 - 06/03/2018</t>
  </si>
  <si>
    <t>Laura María Silva Jojot</t>
  </si>
  <si>
    <t>Jefa de la Unidad de Agro Alimentos</t>
  </si>
  <si>
    <t>05 al 07/03/2018</t>
  </si>
  <si>
    <t>Realizar cursos de capacitación para elaborar dulces y mermeladas, dirigido a mujeres emprendedoras</t>
  </si>
  <si>
    <t>923 - 06/03/2018</t>
  </si>
  <si>
    <t>Lilia Carolina Melgarejo Benitez</t>
  </si>
  <si>
    <t>Asistente del Departamento de Alimentos</t>
  </si>
  <si>
    <t>180 - 06/03/2018</t>
  </si>
  <si>
    <t>Lima - República del Perú</t>
  </si>
  <si>
    <t>11 al 17/03/2018</t>
  </si>
  <si>
    <t>Traslado para Participar del Taller de Capacitación de las Normas ISO 14.065, 14.066, 14.064-1, en el marco del Proyecto PTB, Infraesructura de la Calidad para la Biodiversidad y protección del clima</t>
  </si>
  <si>
    <t>986 - 08/03/2018</t>
  </si>
  <si>
    <t>María Elena Sánchez Domínguez</t>
  </si>
  <si>
    <t>153 - 07/03/2018</t>
  </si>
  <si>
    <t>Profesional  del Departamento de Alimentos</t>
  </si>
  <si>
    <t>12 al 23/03/2018</t>
  </si>
  <si>
    <t>Participacióndel curso - Vida de anaquel de alimentos conservados en envases flexibles, desarrollado en el marco del Proyecto Mejoramiento del sistema de control sanitario de la cadena alimentaria, para la protección de la salud en América Latina</t>
  </si>
  <si>
    <t>991 - 08/03/2018</t>
  </si>
  <si>
    <t>Alcira Orlandini Centurión</t>
  </si>
  <si>
    <t xml:space="preserve">Profesional de Laboratorio de Alimentos </t>
  </si>
  <si>
    <t>Participacióndel curso - Pre tratamientos y procesos aplicados a frutas y hortalizas, desarrollado en el marco del Proyecto Mejoramiento de Sistemas de Control Sanitario de la Cadena de alimentos de América Latina</t>
  </si>
  <si>
    <t>Camino a Alberdi (surubi)</t>
  </si>
  <si>
    <t>Calibración de Instrumentos de medición</t>
  </si>
  <si>
    <t>1038 - 12/03/2018</t>
  </si>
  <si>
    <t xml:space="preserve">Dpto. de Cordillera: Arroyos y Esteros </t>
  </si>
  <si>
    <t xml:space="preserve">Dpto. de Cordillera: Empresa Talavera y Ortellado </t>
  </si>
  <si>
    <t>Calibración de Instrumentos de medición, según expediente de pedido de servicios</t>
  </si>
  <si>
    <t>1039 - 12/03/2018</t>
  </si>
  <si>
    <t>9 al 10/3/2018</t>
  </si>
  <si>
    <t xml:space="preserve">Verificación Técnica de las Instalaiones Electrónicas de GLP </t>
  </si>
  <si>
    <t>1040 - 12/03/2018</t>
  </si>
  <si>
    <t>09 al 10/03/2018</t>
  </si>
  <si>
    <t>Inspección de local de ventas de GLP en garrafas</t>
  </si>
  <si>
    <t>1037 - 12/03/2018</t>
  </si>
  <si>
    <t xml:space="preserve">Verificación Técnica de las Instalaiones Electromecanicas de GLP </t>
  </si>
  <si>
    <t>1036 - 12/03/2018</t>
  </si>
  <si>
    <t>174  -05/03/2018</t>
  </si>
  <si>
    <t xml:space="preserve">Visita Técnica a la Empresa: MAQMOVEIS, dedicada a la fabricación de muebles, con propósito de Obtener Certificación Uso de Marca INTN </t>
  </si>
  <si>
    <t>1062 - 14/03/2018</t>
  </si>
  <si>
    <t>Alba María Acosta Ayala</t>
  </si>
  <si>
    <t>Jefe del Departamento de Construcciones</t>
  </si>
  <si>
    <t>Jefe del Departamento de Envases y Embalajes</t>
  </si>
  <si>
    <t>Luis Daniel Fleitas</t>
  </si>
  <si>
    <t>Director del Organismo Nacional de Normalizacion</t>
  </si>
  <si>
    <t>198  - 12/03/2018</t>
  </si>
  <si>
    <t>Minas Gerais y San Pablo  - República Federativa del Brasil</t>
  </si>
  <si>
    <t>18 al 24/03/2018</t>
  </si>
  <si>
    <t>1061 - 14/03/2018</t>
  </si>
  <si>
    <t>07 al 08/03/2018</t>
  </si>
  <si>
    <t xml:space="preserve">Verificación de Obras - Gestiones en la Junta de Saneamiento </t>
  </si>
  <si>
    <t>995 - 09/03/2018</t>
  </si>
  <si>
    <t>Luis Guillermo Cataldo Alderete</t>
  </si>
  <si>
    <t>Pintor Albañil</t>
  </si>
  <si>
    <t>Raimundo Chavez Cáceres</t>
  </si>
  <si>
    <t>Colocación de umbral en bañaderas. Levantar cercado , verificación del techo, sellar aguejros</t>
  </si>
  <si>
    <t>984 - 08/03/2018</t>
  </si>
  <si>
    <t>José Carlos Guerrero González</t>
  </si>
  <si>
    <t xml:space="preserve">Coordinador Iinterino de Psicología Social </t>
  </si>
  <si>
    <t>01 al 02/03/2018</t>
  </si>
  <si>
    <t>Firmas de Contratos, adendas, otras gestiones de la DGTH</t>
  </si>
  <si>
    <t>892 - 05/03/2018</t>
  </si>
  <si>
    <t>28/02 al 02/03/2018</t>
  </si>
  <si>
    <t xml:space="preserve">Trabajos Inherentes al cargo de Director Regional </t>
  </si>
  <si>
    <t>890 - 05/03/2018</t>
  </si>
  <si>
    <t>158 - 28/02/2018</t>
  </si>
  <si>
    <t>Buenos Aires - Argentina</t>
  </si>
  <si>
    <t>06/03/2018 - 09/03/2018</t>
  </si>
  <si>
    <t>Participación en la reunión para la directora de Organismos Nacionales de Normalización y Asamblea General de AMN, en la Sede del IRAM</t>
  </si>
  <si>
    <t>Blanca Lilian Martínez de Alonso</t>
  </si>
  <si>
    <t>Directora General INTN</t>
  </si>
  <si>
    <t>Reunción de Directores de Organismos a Asamblea General de la Asociación MERCOSUR de Normalización (AMN)</t>
  </si>
  <si>
    <t>Maximino Orue Mora</t>
  </si>
  <si>
    <t>Asistente Técnico de la Unidad de Metrologia Legal</t>
  </si>
  <si>
    <t>897 - 05/03/2018</t>
  </si>
  <si>
    <t>27/02 al 03/03/2018</t>
  </si>
  <si>
    <t>Fiscalización de Balanzas</t>
  </si>
  <si>
    <t>896 - 05/03/2018</t>
  </si>
  <si>
    <t>Jorge Rodolfo Centurión Milessi</t>
  </si>
  <si>
    <t>Verificación de Picos Surtidores</t>
  </si>
  <si>
    <t>895 - 05/03/2018</t>
  </si>
  <si>
    <t>Verifcación de Instrumentos de Pesar No Automáticos - Balanzas</t>
  </si>
  <si>
    <t>893 - 05/03/2018</t>
  </si>
  <si>
    <t>Verifcación de Pico Surtidor de Combustible Líquido</t>
  </si>
  <si>
    <t>891 - 05/03/2018</t>
  </si>
  <si>
    <t>889 - 05/03/2018</t>
  </si>
  <si>
    <t>Dpto.  De Amambay                                                                                          Dpto. de San Pedro</t>
  </si>
  <si>
    <t>Verifcación de Instrumentos de Pesar No Automáticos - Bascukas</t>
  </si>
  <si>
    <t>888 - 05/03/2018</t>
  </si>
  <si>
    <t>Traslado de técnicoas para realizar toma de Muestra de Leche</t>
  </si>
  <si>
    <t>911 - 06/03/2018</t>
  </si>
  <si>
    <t>Dpto. de Itapúa: Tomas Romero Pereira, Ma. Auxiliadora</t>
  </si>
  <si>
    <t>Traslado de Funcionarios</t>
  </si>
  <si>
    <t>910 - 06/03/2018</t>
  </si>
  <si>
    <t>Jorgelina Gómez de Martínez</t>
  </si>
  <si>
    <t>Técnico II - Profesional del Departamento de Certificación de Productos</t>
  </si>
  <si>
    <t>049 - 17/01/2018</t>
  </si>
  <si>
    <t>Provincia de Jujui - Argentina</t>
  </si>
  <si>
    <t>913 - 06/03/2018</t>
  </si>
  <si>
    <t>José  Luis Ruotti  Lisandrini</t>
  </si>
  <si>
    <t>Director del ONI</t>
  </si>
  <si>
    <t>Reembolso - Para realizar Auditoria de Renovación para el uso de la marca ONC - de conformidad - Empresa: HOLCIN ARGENTINA S.A.</t>
  </si>
  <si>
    <t>1231 - 19/03/2018</t>
  </si>
  <si>
    <t>228 - 19/03/2018</t>
  </si>
  <si>
    <t>21 al 24/03/2018</t>
  </si>
  <si>
    <t>Reembolso - Para realizar Auditoria de Vigilancia para el uso de la marca ONC - de conformidad - Empresa: CEMENTOS ARTIGAS</t>
  </si>
  <si>
    <t>1238 - 20/03/2018</t>
  </si>
  <si>
    <t>Rogney Walberto Caballero Ferreira</t>
  </si>
  <si>
    <t>Jefe del Departamento de Informática</t>
  </si>
  <si>
    <t>Dpto. de Itapúa:  Capitán Miranda                                    Dpto. de Alto Paraná: Minga Guazú</t>
  </si>
  <si>
    <t>12 al 13/03/2018</t>
  </si>
  <si>
    <t>Traslado a la sede para actualización del relevamiento de las instalaciones de las sedes</t>
  </si>
  <si>
    <t>1230 - 19/03/2018</t>
  </si>
  <si>
    <t>Santiago Adolfo González Montebruno</t>
  </si>
  <si>
    <t>Técnico DTIC , Electrónico</t>
  </si>
  <si>
    <t>Nancy Emilia Salinas Riquelme</t>
  </si>
  <si>
    <t>Asistente del Departamento de Comunicaciones</t>
  </si>
  <si>
    <t>Dpto. de Guairá</t>
  </si>
  <si>
    <t>16 al 17/03/2018</t>
  </si>
  <si>
    <t>Inspección de local de Ventas de GLP en garrafas</t>
  </si>
  <si>
    <t>1239 - 20/03/2018</t>
  </si>
  <si>
    <t>Dpto. de Cordillera: Arroyos y Esteros</t>
  </si>
  <si>
    <t>Reunión de difusión. Capacitación para el Mejoramiento de la cadena de Producción de miel de caña de azúcar</t>
  </si>
  <si>
    <t>1166 - 15/03/2018</t>
  </si>
  <si>
    <t>887 - 05/03/2018</t>
  </si>
  <si>
    <t>912 - 06/03/2018</t>
  </si>
  <si>
    <t>1076 - 14/03/2018</t>
  </si>
  <si>
    <t>Dpto. de San Pedro                                                                                  Dpto. de Concepción</t>
  </si>
  <si>
    <t>19 al 20/03/2018                                             21 al 23/03/2018</t>
  </si>
  <si>
    <t>1338 - 22/03/2018</t>
  </si>
  <si>
    <t>Dpto. de Canindeyu</t>
  </si>
  <si>
    <t>19 al 23/2018</t>
  </si>
  <si>
    <t>1339 - 22/03/2018</t>
  </si>
  <si>
    <t>Lilian Lucila Ramírez Páez</t>
  </si>
  <si>
    <t>Jefa  Interina del Departamento de Premedidos</t>
  </si>
  <si>
    <t>Dpto. de Guairá                                                                       Dpto. de Caaguazú                                                             Dpto. de Itapúa</t>
  </si>
  <si>
    <t>19 al 19/03/2018                                       20 al 21/03/2018                             22 al 23/03/2018</t>
  </si>
  <si>
    <t>Servicios de Control de Premedidos</t>
  </si>
  <si>
    <t>1340 - 22/03/2018</t>
  </si>
  <si>
    <t>19 al 23/03/2018</t>
  </si>
  <si>
    <t>Verificación de Intrumentos de Pesar no Automáticos - Básculas</t>
  </si>
  <si>
    <t>1341 - 22/03/2018</t>
  </si>
  <si>
    <t>1342 - 22/03/2018</t>
  </si>
  <si>
    <t>Richard Paolo Cáceres Leite</t>
  </si>
  <si>
    <t>Técnico de Departamentto de Mecánica</t>
  </si>
  <si>
    <t>1343 - 22/03/2018</t>
  </si>
  <si>
    <t>Verificación de Picos Surtidores de Combustibles</t>
  </si>
  <si>
    <t>1344 - 22/03/2018</t>
  </si>
  <si>
    <t xml:space="preserve">Mantenimiento de lumínica y sistema eléctrico </t>
  </si>
  <si>
    <t>1337 - 22/03/2018</t>
  </si>
  <si>
    <t>253 - 26/02/2018</t>
  </si>
  <si>
    <t>18 al 21/04/2018</t>
  </si>
  <si>
    <t>Para realizar Auditoria de Vigilacia para el uso de la marca ONC - de conformidad - Empresa:  ELECTRICA DANUBIO IND. E COM. DE PRODUTOS ELETRICOS LTDA. SIL FIOS E CABOS ELETRICOS</t>
  </si>
  <si>
    <t>1465 - 27/03/2018</t>
  </si>
  <si>
    <t>246 - 23/03/2018</t>
  </si>
  <si>
    <t>04 al 07/04/2018</t>
  </si>
  <si>
    <t>Para realizar Auditoria de Vigilacia para el uso de la marca ONC - de conformidad - Empresa:  INDUSCABOS CONDUCTORES ELÉCTRICOS S.A.</t>
  </si>
  <si>
    <t>1464 - 27/03/2018</t>
  </si>
  <si>
    <t>Roque Arnaldo Báez Génes</t>
  </si>
  <si>
    <t xml:space="preserve">Calibración de Maquinas de Ensayos </t>
  </si>
  <si>
    <t>Dpto. de Cordillera: Altos</t>
  </si>
  <si>
    <t>21 al 21/03/2018</t>
  </si>
  <si>
    <t>1397 - 26/03/2018</t>
  </si>
  <si>
    <t>1396 - 26/03/2018</t>
  </si>
  <si>
    <t>23 al 24/03/2018</t>
  </si>
  <si>
    <t>1395 - 26/03/2018</t>
  </si>
  <si>
    <t>1394 - 26/03/2018</t>
  </si>
  <si>
    <t>Translado para realizar toma de Muestra de Harina</t>
  </si>
  <si>
    <t>1502 - 27/03/2018</t>
  </si>
  <si>
    <t>26 al 27/03/2018</t>
  </si>
  <si>
    <t>Translado para realizar toma de Muestra de Combustible</t>
  </si>
  <si>
    <t>1501 - 27/03/2018</t>
  </si>
  <si>
    <t>181 - 06/03/2018</t>
  </si>
  <si>
    <t>Virasoro - Provincia de Corrientes - República Argentina</t>
  </si>
  <si>
    <t>07/03/2018 al 10/03/2018</t>
  </si>
  <si>
    <t>Para realizar Auditoria de Vigilacia para el uso de la marca ONC - de conformidad - Empresa:  ESTABLECIMIENTO LAS MARIAS</t>
  </si>
  <si>
    <t>985 - 08/03/2018</t>
  </si>
  <si>
    <t>Fátima María Gracia de Mongelos</t>
  </si>
  <si>
    <t>Coordinadora del SGI del OIAT</t>
  </si>
  <si>
    <t>14 AL 16/03/2018</t>
  </si>
  <si>
    <t>1180 - 16/03/2018</t>
  </si>
  <si>
    <t>*2349</t>
  </si>
  <si>
    <t>TOTAL VIÁTICO DEL MES doscientos doce millones seiscientos dieciocho mil ochenta y nueve.-</t>
  </si>
  <si>
    <t>1181 - 16/03/2018</t>
  </si>
  <si>
    <t>1256 - 21/03/2018</t>
  </si>
  <si>
    <t>1257 - 21/03/2018</t>
  </si>
  <si>
    <t>1260 - 21/03/2018</t>
  </si>
  <si>
    <t>1261 - 21/03/2018</t>
  </si>
  <si>
    <t>1272 - 21/03/2018</t>
  </si>
  <si>
    <t>1273 - 21/03/2018</t>
  </si>
  <si>
    <t>1274 - 21/03/2018</t>
  </si>
  <si>
    <t>1275 - 21/03/2018</t>
  </si>
  <si>
    <t>1276 - 21/03/2018</t>
  </si>
  <si>
    <t>1277 - 21/03/2018</t>
  </si>
  <si>
    <t>1278 - 21/03/2018</t>
  </si>
  <si>
    <t>1281 - 21/03/2018</t>
  </si>
  <si>
    <t>1282 - 21/03/2018</t>
  </si>
  <si>
    <t>1283 - 21/03/2018</t>
  </si>
  <si>
    <t>1427 - 26/03/2018</t>
  </si>
  <si>
    <t>1428 - 26/03/2018</t>
  </si>
  <si>
    <t>1429 - 26/03/2018</t>
  </si>
  <si>
    <t>1430 - 26/03/2018</t>
  </si>
  <si>
    <t>1431 - 26/03/2018</t>
  </si>
  <si>
    <t>1432 - 26/03/2018</t>
  </si>
  <si>
    <t>1433 - 26/03/2018</t>
  </si>
  <si>
    <t>1435 - 26/03/2018</t>
  </si>
  <si>
    <t>1436 - 26/03/2018</t>
  </si>
  <si>
    <t>1437 - 26/03/2018</t>
  </si>
  <si>
    <t>1438 - 26/03/2018</t>
  </si>
  <si>
    <t>1439 - 26/03/2018</t>
  </si>
  <si>
    <t>1440 - 26/03/2018</t>
  </si>
  <si>
    <t>1441 - 26/03/2018</t>
  </si>
  <si>
    <t>1442 - 26/03/2018</t>
  </si>
  <si>
    <t>1443 - 26/03/2018</t>
  </si>
  <si>
    <t>1444 - 26/03/2018</t>
  </si>
  <si>
    <t>1445 - 26/03/2018</t>
  </si>
  <si>
    <t>1446 - 26/03/2018</t>
  </si>
  <si>
    <t>1447 - 26/03/2018</t>
  </si>
  <si>
    <t>1448 - 26/03/2018</t>
  </si>
  <si>
    <t>1515 - 27/03/2018</t>
  </si>
  <si>
    <t>1516 - 27/03/2018</t>
  </si>
  <si>
    <t>1557 - 27/03/2018</t>
  </si>
  <si>
    <t>1559 - 27/03/2018</t>
  </si>
  <si>
    <t>1560 - 27/03/2018</t>
  </si>
  <si>
    <t>1562 - 27/03/2018</t>
  </si>
  <si>
    <t>1564 - 27/03/2018</t>
  </si>
  <si>
    <t>1566 - 27/03/2016</t>
  </si>
  <si>
    <t>1567 - 27/03/2018</t>
  </si>
  <si>
    <t>1569 - 27/03/2018</t>
  </si>
  <si>
    <t>1570 - 27/03/2018</t>
  </si>
  <si>
    <t>1571 - 27/03/2018</t>
  </si>
  <si>
    <t>1572 - 27/03/2018</t>
  </si>
  <si>
    <t>1573 - 27/03/2018</t>
  </si>
  <si>
    <t>1574 - 27/03/2018</t>
  </si>
  <si>
    <t>1580 - 27/03/2018</t>
  </si>
  <si>
    <t>1589 - 27/03/2018</t>
  </si>
  <si>
    <t>1593 - 27/03/2018</t>
  </si>
  <si>
    <t>1594 - 27/03/2018</t>
  </si>
  <si>
    <t>1596 - 27/03/2018</t>
  </si>
  <si>
    <t>1597 - 27/03/2018</t>
  </si>
  <si>
    <t>1598 - 27/03/2018</t>
  </si>
  <si>
    <t>onc 109/2018</t>
  </si>
  <si>
    <t>onc 110/2018</t>
  </si>
  <si>
    <t>dg 23/2018</t>
  </si>
  <si>
    <t>onc 122/2018</t>
  </si>
  <si>
    <t>onc 121/2018</t>
  </si>
  <si>
    <t>agr 015/2018</t>
  </si>
  <si>
    <t>onc 133/2018</t>
  </si>
  <si>
    <t>alim 043/2018</t>
  </si>
  <si>
    <t>dcpr 231/2018</t>
  </si>
  <si>
    <t>dcpr 230/2018</t>
  </si>
  <si>
    <t>onc 134/2018</t>
  </si>
  <si>
    <t>onn 060/2018</t>
  </si>
  <si>
    <t>cins 040/2018</t>
  </si>
  <si>
    <t>onc 077/2018</t>
  </si>
  <si>
    <t>onc 076/2018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</si>
</sst>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64" formatCode="_ * #,##0.00_ ;_ * \-#,##0.00_ ;_ * \-??_ ;_ @_ "/>
    <numFmt numFmtId="165" formatCode="_ * #,##0_ ;_ * \-#,##0_ ;_ * \-??_ ;_ @_ "/>
    <numFmt numFmtId="166" formatCode="#,##0;[Red]#,##0"/>
  </numFmts>
  <fonts count="10" x14ac:knownFonts="1">
    <font>
      <sz val="10"/>
      <name val="Arial"/>
      <family val="2"/>
    </font>
    <font>
      <sz val="10"/>
      <name val="Arial"/>
      <family val="2"/>
    </font>
    <font>
      <sz val="8"/>
      <name val="Arial"/>
      <family val="2"/>
    </font>
    <font>
      <b/>
      <sz val="8"/>
      <name val="ARIAL"/>
      <family val="2"/>
    </font>
    <font>
      <b/>
      <sz val="12"/>
      <name val="ARIAL"/>
      <family val="2"/>
    </font>
    <font>
      <sz val="9"/>
      <name val="Arial"/>
      <family val="2"/>
    </font>
    <font>
      <b/>
      <sz val="11"/>
      <name val="ARIAL"/>
      <family val="2"/>
    </font>
    <font>
      <sz val="8"/>
      <color rgb="FFFF0000"/>
      <name val="Arial"/>
      <family val="2"/>
    </font>
    <font>
      <b/>
      <sz val="14"/>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ill="0" applyBorder="0" applyAlignment="0" applyProtection="0"/>
    <xf numFmtId="9" fontId="1" fillId="0" borderId="0" applyFill="0" applyBorder="0" applyAlignment="0" applyProtection="0"/>
    <xf numFmtId="41" fontId="1" fillId="0" borderId="0" applyFont="0" applyFill="0" applyBorder="0" applyAlignment="0" applyProtection="0"/>
  </cellStyleXfs>
  <cellXfs count="76">
    <xf numFmtId="0" fontId="0" fillId="0" borderId="0" xfId="0"/>
    <xf numFmtId="0" fontId="2" fillId="0" borderId="0" xfId="0" applyFont="1" applyFill="1" applyBorder="1" applyAlignment="1">
      <alignment vertical="center" wrapText="1"/>
    </xf>
    <xf numFmtId="3" fontId="2" fillId="2" borderId="1" xfId="1"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3" fontId="2" fillId="2" borderId="8" xfId="1" applyNumberFormat="1" applyFont="1" applyFill="1" applyBorder="1" applyAlignment="1" applyProtection="1">
      <alignment horizontal="center" vertical="center" wrapText="1"/>
    </xf>
    <xf numFmtId="1" fontId="2" fillId="2" borderId="1" xfId="2" applyNumberFormat="1" applyFont="1" applyFill="1" applyBorder="1" applyAlignment="1" applyProtection="1">
      <alignment horizontal="left" vertical="center" wrapText="1"/>
    </xf>
    <xf numFmtId="0" fontId="2" fillId="2" borderId="1" xfId="0"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applyFont="1" applyFill="1" applyAlignment="1">
      <alignment vertical="center" wrapText="1"/>
    </xf>
    <xf numFmtId="3" fontId="2" fillId="0" borderId="0" xfId="1" applyNumberFormat="1" applyFont="1" applyFill="1" applyBorder="1" applyAlignment="1" applyProtection="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2" borderId="7" xfId="0" applyFont="1" applyFill="1" applyBorder="1" applyAlignment="1">
      <alignment vertical="center" wrapText="1"/>
    </xf>
    <xf numFmtId="3"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5" fontId="3" fillId="0" borderId="7" xfId="1"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165" fontId="3" fillId="0" borderId="1" xfId="1" applyNumberFormat="1" applyFont="1" applyFill="1" applyBorder="1" applyAlignment="1" applyProtection="1">
      <alignment horizontal="center" vertical="center" wrapText="1"/>
    </xf>
    <xf numFmtId="166" fontId="2" fillId="2" borderId="6" xfId="0" applyNumberFormat="1" applyFont="1" applyFill="1" applyBorder="1" applyAlignment="1">
      <alignment horizontal="center" vertical="center" wrapText="1"/>
    </xf>
    <xf numFmtId="166" fontId="4" fillId="2" borderId="2" xfId="1" applyNumberFormat="1" applyFont="1" applyFill="1" applyBorder="1" applyAlignment="1" applyProtection="1">
      <alignment horizontal="center" vertical="center" wrapText="1"/>
    </xf>
    <xf numFmtId="166" fontId="2" fillId="2" borderId="1" xfId="0" applyNumberFormat="1" applyFont="1" applyFill="1" applyBorder="1" applyAlignment="1">
      <alignment horizontal="center" vertical="center" wrapText="1"/>
    </xf>
    <xf numFmtId="166" fontId="4" fillId="2" borderId="1" xfId="1" applyNumberFormat="1" applyFont="1" applyFill="1" applyBorder="1" applyAlignment="1" applyProtection="1">
      <alignment horizontal="center" vertical="center" wrapText="1"/>
    </xf>
    <xf numFmtId="0" fontId="2" fillId="2" borderId="0" xfId="0" applyFont="1" applyFill="1" applyBorder="1" applyAlignment="1">
      <alignment vertical="center" wrapText="1"/>
    </xf>
    <xf numFmtId="0" fontId="2" fillId="2" borderId="4"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7" xfId="0" applyFont="1" applyFill="1" applyBorder="1" applyAlignment="1">
      <alignment vertical="center"/>
    </xf>
    <xf numFmtId="0" fontId="2" fillId="2" borderId="1" xfId="0" applyFont="1" applyFill="1" applyBorder="1" applyAlignment="1">
      <alignment wrapText="1"/>
    </xf>
    <xf numFmtId="0" fontId="2" fillId="2" borderId="0" xfId="0" applyFont="1" applyFill="1" applyAlignment="1">
      <alignment vertical="center" wrapText="1"/>
    </xf>
    <xf numFmtId="41" fontId="2" fillId="2" borderId="1" xfId="3" applyFont="1" applyFill="1" applyBorder="1" applyAlignment="1">
      <alignment horizontal="center" vertical="center" wrapText="1"/>
    </xf>
    <xf numFmtId="3" fontId="3" fillId="0" borderId="0" xfId="0" applyNumberFormat="1" applyFont="1" applyFill="1" applyAlignment="1">
      <alignment horizontal="center" vertical="center" wrapText="1"/>
    </xf>
    <xf numFmtId="0" fontId="3" fillId="0" borderId="0" xfId="0" applyFont="1" applyFill="1" applyAlignment="1">
      <alignment vertical="center" wrapText="1"/>
    </xf>
    <xf numFmtId="166" fontId="3" fillId="2" borderId="1"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3" fontId="2" fillId="2" borderId="0" xfId="1" applyNumberFormat="1" applyFont="1" applyFill="1" applyBorder="1" applyAlignment="1" applyProtection="1">
      <alignment horizontal="center" vertical="center" wrapText="1"/>
    </xf>
    <xf numFmtId="165" fontId="2" fillId="2" borderId="0" xfId="1"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vertical="center" wrapText="1"/>
    </xf>
    <xf numFmtId="166" fontId="3" fillId="2" borderId="6" xfId="1" applyNumberFormat="1" applyFont="1" applyFill="1" applyBorder="1" applyAlignment="1" applyProtection="1">
      <alignment horizontal="center" vertical="center" wrapText="1"/>
    </xf>
    <xf numFmtId="3" fontId="2" fillId="2" borderId="1" xfId="0" applyNumberFormat="1" applyFont="1" applyFill="1" applyBorder="1" applyAlignment="1">
      <alignment horizontal="left" vertical="center" wrapText="1"/>
    </xf>
    <xf numFmtId="166" fontId="2" fillId="2" borderId="6" xfId="1" applyNumberFormat="1" applyFont="1" applyFill="1" applyBorder="1" applyAlignment="1" applyProtection="1">
      <alignment horizontal="center" vertical="center" wrapText="1"/>
    </xf>
    <xf numFmtId="0" fontId="3" fillId="2" borderId="2" xfId="0" applyFont="1" applyFill="1" applyBorder="1" applyAlignment="1">
      <alignment horizontal="right" vertical="center" wrapText="1"/>
    </xf>
    <xf numFmtId="0" fontId="7" fillId="2" borderId="0" xfId="0" applyFont="1" applyFill="1" applyBorder="1" applyAlignment="1">
      <alignment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3" borderId="1" xfId="0" applyNumberFormat="1" applyFont="1" applyFill="1" applyBorder="1" applyAlignment="1">
      <alignment horizontal="center" vertical="center" wrapText="1"/>
    </xf>
    <xf numFmtId="1" fontId="2" fillId="3" borderId="1" xfId="2" applyNumberFormat="1" applyFont="1" applyFill="1" applyBorder="1" applyAlignment="1" applyProtection="1">
      <alignment horizontal="left" vertical="center" wrapText="1"/>
    </xf>
    <xf numFmtId="1" fontId="9" fillId="2" borderId="1" xfId="2" applyNumberFormat="1" applyFont="1" applyFill="1" applyBorder="1" applyAlignment="1" applyProtection="1">
      <alignment horizontal="left" vertical="center" wrapText="1"/>
    </xf>
    <xf numFmtId="0" fontId="0" fillId="2" borderId="0" xfId="0" applyFill="1"/>
    <xf numFmtId="166" fontId="2" fillId="2" borderId="6" xfId="1" applyNumberFormat="1" applyFont="1" applyFill="1" applyBorder="1" applyAlignment="1" applyProtection="1">
      <alignment horizontal="left"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14" fontId="2" fillId="2" borderId="1" xfId="3" applyNumberFormat="1" applyFont="1" applyFill="1" applyBorder="1" applyAlignment="1">
      <alignment horizontal="center" vertical="center" wrapText="1"/>
    </xf>
    <xf numFmtId="166" fontId="3" fillId="2" borderId="0" xfId="1" applyNumberFormat="1" applyFont="1" applyFill="1" applyBorder="1" applyAlignment="1" applyProtection="1">
      <alignment horizontal="center" vertical="center" wrapText="1"/>
    </xf>
    <xf numFmtId="166" fontId="3" fillId="2" borderId="3" xfId="0" applyNumberFormat="1" applyFont="1" applyFill="1" applyBorder="1" applyAlignment="1">
      <alignment horizontal="right"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3" fontId="3" fillId="0" borderId="1" xfId="1" applyNumberFormat="1" applyFont="1" applyFill="1" applyBorder="1" applyAlignment="1" applyProtection="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165" fontId="3" fillId="0" borderId="1" xfId="1" applyNumberFormat="1" applyFont="1" applyFill="1" applyBorder="1" applyAlignment="1" applyProtection="1">
      <alignment horizontal="center" vertical="center" wrapText="1"/>
    </xf>
    <xf numFmtId="0" fontId="4" fillId="2" borderId="5"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2" fillId="3" borderId="7" xfId="0" applyFont="1" applyFill="1" applyBorder="1" applyAlignment="1">
      <alignment vertical="center"/>
    </xf>
    <xf numFmtId="1" fontId="9" fillId="3" borderId="1" xfId="2" applyNumberFormat="1" applyFont="1" applyFill="1" applyBorder="1" applyAlignment="1" applyProtection="1">
      <alignment horizontal="left" vertical="center" wrapText="1"/>
    </xf>
  </cellXfs>
  <cellStyles count="4">
    <cellStyle name="Millares" xfId="1" builtinId="3"/>
    <cellStyle name="Millares [0]" xfId="3" builtinId="6"/>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476250</xdr:colOff>
      <xdr:row>25</xdr:row>
      <xdr:rowOff>133350</xdr:rowOff>
    </xdr:to>
    <xdr:pic>
      <xdr:nvPicPr>
        <xdr:cNvPr id="648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86250" cy="418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5" zoomScaleNormal="65" workbookViewId="0"/>
  </sheetViews>
  <sheetFormatPr baseColWidth="10"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0"/>
  <sheetViews>
    <sheetView tabSelected="1" view="pageBreakPreview" topLeftCell="B186" zoomScale="71" zoomScaleNormal="106" zoomScaleSheetLayoutView="71" zoomScalePageLayoutView="98" workbookViewId="0">
      <selection activeCell="E193" sqref="E193"/>
    </sheetView>
  </sheetViews>
  <sheetFormatPr baseColWidth="10" defaultColWidth="11.42578125" defaultRowHeight="11.25" x14ac:dyDescent="0.2"/>
  <cols>
    <col min="1" max="1" width="4.42578125" style="9" bestFit="1" customWidth="1"/>
    <col min="2" max="2" width="38" style="9" customWidth="1"/>
    <col min="3" max="3" width="12" style="15" bestFit="1" customWidth="1"/>
    <col min="4" max="4" width="12.42578125" style="10" bestFit="1" customWidth="1"/>
    <col min="5" max="5" width="56.28515625" style="15" customWidth="1"/>
    <col min="6" max="6" width="18.5703125" style="15" customWidth="1"/>
    <col min="7" max="7" width="39.140625" style="15" bestFit="1" customWidth="1"/>
    <col min="8" max="8" width="23.28515625" style="15" customWidth="1"/>
    <col min="9" max="9" width="38.85546875" style="15" customWidth="1"/>
    <col min="10" max="12" width="16.85546875" style="8" customWidth="1"/>
    <col min="13" max="13" width="11.42578125" style="9"/>
    <col min="14" max="14" width="13.5703125" style="9" customWidth="1"/>
    <col min="15" max="16384" width="11.42578125" style="9"/>
  </cols>
  <sheetData>
    <row r="1" spans="1:15" s="1" customFormat="1" x14ac:dyDescent="0.2">
      <c r="A1" s="58" t="s">
        <v>7</v>
      </c>
      <c r="B1" s="58"/>
      <c r="C1" s="58"/>
      <c r="D1" s="58"/>
      <c r="E1" s="58"/>
      <c r="F1" s="58"/>
      <c r="G1" s="58"/>
      <c r="H1" s="58"/>
      <c r="I1" s="58"/>
      <c r="J1" s="58"/>
      <c r="K1" s="58"/>
      <c r="L1" s="58"/>
    </row>
    <row r="2" spans="1:15" s="1" customFormat="1" x14ac:dyDescent="0.2">
      <c r="A2" s="58" t="s">
        <v>8</v>
      </c>
      <c r="B2" s="58"/>
      <c r="C2" s="58"/>
      <c r="D2" s="58"/>
      <c r="E2" s="58"/>
      <c r="F2" s="58"/>
      <c r="G2" s="58"/>
      <c r="H2" s="58"/>
      <c r="I2" s="58"/>
      <c r="J2" s="58"/>
      <c r="K2" s="58"/>
      <c r="L2" s="58"/>
    </row>
    <row r="3" spans="1:15" s="1" customFormat="1" x14ac:dyDescent="0.2">
      <c r="A3" s="58" t="s">
        <v>118</v>
      </c>
      <c r="B3" s="58"/>
      <c r="C3" s="58"/>
      <c r="D3" s="58"/>
      <c r="E3" s="58"/>
      <c r="F3" s="58"/>
      <c r="G3" s="58"/>
      <c r="H3" s="58"/>
      <c r="I3" s="58"/>
      <c r="J3" s="58"/>
      <c r="K3" s="58"/>
      <c r="L3" s="58"/>
    </row>
    <row r="4" spans="1:15" s="1" customFormat="1" x14ac:dyDescent="0.2">
      <c r="A4" s="59" t="s">
        <v>0</v>
      </c>
      <c r="B4" s="59"/>
      <c r="C4" s="62" t="s">
        <v>1</v>
      </c>
      <c r="D4" s="59" t="s">
        <v>9</v>
      </c>
      <c r="E4" s="59" t="s">
        <v>2</v>
      </c>
      <c r="F4" s="59" t="s">
        <v>25</v>
      </c>
      <c r="G4" s="59" t="s">
        <v>3</v>
      </c>
      <c r="H4" s="59" t="s">
        <v>4</v>
      </c>
      <c r="I4" s="64" t="s">
        <v>5</v>
      </c>
      <c r="J4" s="65" t="s">
        <v>10</v>
      </c>
      <c r="K4" s="60" t="s">
        <v>11</v>
      </c>
      <c r="L4" s="61"/>
    </row>
    <row r="5" spans="1:15" s="1" customFormat="1" ht="22.5" x14ac:dyDescent="0.2">
      <c r="A5" s="59"/>
      <c r="B5" s="59"/>
      <c r="C5" s="62"/>
      <c r="D5" s="59"/>
      <c r="E5" s="59"/>
      <c r="F5" s="63"/>
      <c r="G5" s="59"/>
      <c r="H5" s="59"/>
      <c r="I5" s="64"/>
      <c r="J5" s="65"/>
      <c r="K5" s="18" t="s">
        <v>12</v>
      </c>
      <c r="L5" s="16" t="s">
        <v>13</v>
      </c>
    </row>
    <row r="6" spans="1:15" s="1" customFormat="1" ht="26.25" customHeight="1" x14ac:dyDescent="0.2">
      <c r="A6" s="24">
        <v>1</v>
      </c>
      <c r="B6" s="48" t="s">
        <v>91</v>
      </c>
      <c r="C6" s="2">
        <v>988300</v>
      </c>
      <c r="D6" s="2" t="s">
        <v>14</v>
      </c>
      <c r="E6" s="11" t="s">
        <v>26</v>
      </c>
      <c r="F6" s="12" t="s">
        <v>52</v>
      </c>
      <c r="G6" s="6" t="s">
        <v>119</v>
      </c>
      <c r="H6" s="29" t="s">
        <v>120</v>
      </c>
      <c r="I6" s="6" t="s">
        <v>121</v>
      </c>
      <c r="J6" s="21">
        <v>152000</v>
      </c>
      <c r="K6" s="12" t="s">
        <v>122</v>
      </c>
      <c r="L6" s="21" t="s">
        <v>457</v>
      </c>
      <c r="M6" s="44">
        <v>2338</v>
      </c>
      <c r="N6" s="23"/>
      <c r="O6" s="23"/>
    </row>
    <row r="7" spans="1:15" s="1" customFormat="1" ht="22.5" x14ac:dyDescent="0.2">
      <c r="A7" s="24">
        <v>2</v>
      </c>
      <c r="B7" s="72" t="s">
        <v>92</v>
      </c>
      <c r="C7" s="2">
        <v>2310774</v>
      </c>
      <c r="D7" s="2" t="s">
        <v>14</v>
      </c>
      <c r="E7" s="11" t="s">
        <v>26</v>
      </c>
      <c r="F7" s="12" t="s">
        <v>52</v>
      </c>
      <c r="G7" s="6" t="s">
        <v>119</v>
      </c>
      <c r="H7" s="29" t="s">
        <v>120</v>
      </c>
      <c r="I7" s="6" t="s">
        <v>121</v>
      </c>
      <c r="J7" s="21">
        <v>152000</v>
      </c>
      <c r="K7" s="12" t="s">
        <v>122</v>
      </c>
      <c r="L7" s="21" t="s">
        <v>457</v>
      </c>
      <c r="M7" s="44">
        <v>2338</v>
      </c>
      <c r="N7" s="23"/>
      <c r="O7" s="23"/>
    </row>
    <row r="8" spans="1:15" s="1" customFormat="1" ht="22.5" x14ac:dyDescent="0.2">
      <c r="A8" s="24">
        <v>3</v>
      </c>
      <c r="B8" s="48" t="s">
        <v>123</v>
      </c>
      <c r="C8" s="7">
        <v>3682555</v>
      </c>
      <c r="D8" s="2" t="s">
        <v>14</v>
      </c>
      <c r="E8" s="11" t="s">
        <v>124</v>
      </c>
      <c r="F8" s="12" t="s">
        <v>52</v>
      </c>
      <c r="G8" s="6" t="s">
        <v>31</v>
      </c>
      <c r="H8" s="3" t="s">
        <v>125</v>
      </c>
      <c r="I8" s="6" t="s">
        <v>73</v>
      </c>
      <c r="J8" s="21">
        <v>1935900</v>
      </c>
      <c r="K8" s="12" t="s">
        <v>343</v>
      </c>
      <c r="L8" s="21" t="s">
        <v>456</v>
      </c>
      <c r="M8" s="44">
        <v>2339</v>
      </c>
      <c r="N8" s="23"/>
      <c r="O8" s="23"/>
    </row>
    <row r="9" spans="1:15" s="1" customFormat="1" ht="22.5" x14ac:dyDescent="0.2">
      <c r="A9" s="24">
        <v>4</v>
      </c>
      <c r="B9" s="72" t="s">
        <v>126</v>
      </c>
      <c r="C9" s="2">
        <v>831610</v>
      </c>
      <c r="D9" s="2" t="s">
        <v>14</v>
      </c>
      <c r="E9" s="27" t="s">
        <v>127</v>
      </c>
      <c r="F9" s="12" t="s">
        <v>52</v>
      </c>
      <c r="G9" s="6" t="s">
        <v>33</v>
      </c>
      <c r="H9" s="3" t="s">
        <v>128</v>
      </c>
      <c r="I9" s="6" t="s">
        <v>129</v>
      </c>
      <c r="J9" s="21">
        <v>1338400</v>
      </c>
      <c r="K9" s="12" t="s">
        <v>130</v>
      </c>
      <c r="L9" s="21" t="s">
        <v>454</v>
      </c>
      <c r="M9" s="44">
        <v>2340</v>
      </c>
      <c r="N9" s="23"/>
      <c r="O9" s="23"/>
    </row>
    <row r="10" spans="1:15" s="1" customFormat="1" ht="37.5" customHeight="1" x14ac:dyDescent="0.2">
      <c r="A10" s="24">
        <v>5</v>
      </c>
      <c r="B10" s="48" t="s">
        <v>131</v>
      </c>
      <c r="C10" s="7">
        <v>3793377</v>
      </c>
      <c r="D10" s="2" t="s">
        <v>14</v>
      </c>
      <c r="E10" s="12" t="s">
        <v>80</v>
      </c>
      <c r="F10" s="12" t="s">
        <v>52</v>
      </c>
      <c r="G10" s="6" t="s">
        <v>33</v>
      </c>
      <c r="H10" s="3" t="s">
        <v>128</v>
      </c>
      <c r="I10" s="6" t="s">
        <v>132</v>
      </c>
      <c r="J10" s="21">
        <v>1338400</v>
      </c>
      <c r="K10" s="12" t="s">
        <v>133</v>
      </c>
      <c r="L10" s="21" t="s">
        <v>455</v>
      </c>
      <c r="M10" s="44">
        <v>2340</v>
      </c>
      <c r="N10" s="23"/>
      <c r="O10" s="23"/>
    </row>
    <row r="11" spans="1:15" s="1" customFormat="1" ht="24.75" customHeight="1" x14ac:dyDescent="0.2">
      <c r="A11" s="24">
        <v>6</v>
      </c>
      <c r="B11" s="73" t="s">
        <v>70</v>
      </c>
      <c r="C11" s="7">
        <v>648955</v>
      </c>
      <c r="D11" s="2" t="s">
        <v>14</v>
      </c>
      <c r="E11" s="27" t="s">
        <v>54</v>
      </c>
      <c r="F11" s="12" t="s">
        <v>52</v>
      </c>
      <c r="G11" s="6" t="s">
        <v>158</v>
      </c>
      <c r="H11" s="3" t="s">
        <v>159</v>
      </c>
      <c r="I11" s="6" t="s">
        <v>160</v>
      </c>
      <c r="J11" s="21">
        <v>140000</v>
      </c>
      <c r="K11" s="12" t="s">
        <v>161</v>
      </c>
      <c r="L11" s="21" t="s">
        <v>442</v>
      </c>
      <c r="M11" s="44">
        <v>2347</v>
      </c>
      <c r="N11" s="23"/>
      <c r="O11" s="23"/>
    </row>
    <row r="12" spans="1:15" s="1" customFormat="1" ht="27.75" customHeight="1" x14ac:dyDescent="0.2">
      <c r="A12" s="24">
        <v>7</v>
      </c>
      <c r="B12" s="72" t="s">
        <v>69</v>
      </c>
      <c r="C12" s="2">
        <v>1218197</v>
      </c>
      <c r="D12" s="2" t="s">
        <v>14</v>
      </c>
      <c r="E12" s="13" t="s">
        <v>50</v>
      </c>
      <c r="F12" s="12" t="s">
        <v>52</v>
      </c>
      <c r="G12" s="6" t="s">
        <v>158</v>
      </c>
      <c r="H12" s="3" t="s">
        <v>159</v>
      </c>
      <c r="I12" s="6" t="s">
        <v>160</v>
      </c>
      <c r="J12" s="21">
        <v>140000</v>
      </c>
      <c r="K12" s="12" t="s">
        <v>161</v>
      </c>
      <c r="L12" s="21" t="s">
        <v>442</v>
      </c>
      <c r="M12" s="44">
        <v>2347</v>
      </c>
      <c r="N12" s="23"/>
      <c r="O12" s="23"/>
    </row>
    <row r="13" spans="1:15" s="1" customFormat="1" ht="24.75" customHeight="1" x14ac:dyDescent="0.2">
      <c r="A13" s="24">
        <v>8</v>
      </c>
      <c r="B13" s="73" t="s">
        <v>70</v>
      </c>
      <c r="C13" s="7">
        <v>648955</v>
      </c>
      <c r="D13" s="2" t="s">
        <v>14</v>
      </c>
      <c r="E13" s="27" t="s">
        <v>54</v>
      </c>
      <c r="F13" s="12" t="s">
        <v>52</v>
      </c>
      <c r="G13" s="6" t="s">
        <v>162</v>
      </c>
      <c r="H13" s="3" t="s">
        <v>163</v>
      </c>
      <c r="I13" s="6" t="s">
        <v>160</v>
      </c>
      <c r="J13" s="21">
        <v>114800</v>
      </c>
      <c r="K13" s="41" t="s">
        <v>164</v>
      </c>
      <c r="L13" s="21" t="s">
        <v>443</v>
      </c>
      <c r="M13" s="44">
        <v>2347</v>
      </c>
      <c r="N13" s="23"/>
      <c r="O13" s="23"/>
    </row>
    <row r="14" spans="1:15" s="1" customFormat="1" ht="23.25" customHeight="1" x14ac:dyDescent="0.2">
      <c r="A14" s="24">
        <v>9</v>
      </c>
      <c r="B14" s="72" t="s">
        <v>69</v>
      </c>
      <c r="C14" s="2">
        <v>1218197</v>
      </c>
      <c r="D14" s="2" t="s">
        <v>14</v>
      </c>
      <c r="E14" s="13" t="s">
        <v>50</v>
      </c>
      <c r="F14" s="12" t="s">
        <v>52</v>
      </c>
      <c r="G14" s="6" t="s">
        <v>162</v>
      </c>
      <c r="H14" s="3" t="s">
        <v>163</v>
      </c>
      <c r="I14" s="6" t="s">
        <v>160</v>
      </c>
      <c r="J14" s="21">
        <v>114800</v>
      </c>
      <c r="K14" s="41" t="s">
        <v>164</v>
      </c>
      <c r="L14" s="21" t="s">
        <v>443</v>
      </c>
      <c r="M14" s="44">
        <v>2347</v>
      </c>
      <c r="N14" s="23"/>
      <c r="O14" s="23"/>
    </row>
    <row r="15" spans="1:15" s="1" customFormat="1" ht="24" customHeight="1" x14ac:dyDescent="0.2">
      <c r="A15" s="24">
        <v>10</v>
      </c>
      <c r="B15" s="48" t="s">
        <v>66</v>
      </c>
      <c r="C15" s="7">
        <v>1799196</v>
      </c>
      <c r="D15" s="2" t="s">
        <v>14</v>
      </c>
      <c r="E15" s="13" t="s">
        <v>50</v>
      </c>
      <c r="F15" s="12" t="s">
        <v>52</v>
      </c>
      <c r="G15" s="6" t="s">
        <v>34</v>
      </c>
      <c r="H15" s="3" t="s">
        <v>165</v>
      </c>
      <c r="I15" s="6" t="s">
        <v>166</v>
      </c>
      <c r="J15" s="7">
        <v>1720800</v>
      </c>
      <c r="K15" s="51" t="s">
        <v>167</v>
      </c>
      <c r="L15" s="21" t="s">
        <v>444</v>
      </c>
      <c r="M15" s="44">
        <v>2347</v>
      </c>
      <c r="N15" s="23"/>
      <c r="O15" s="23"/>
    </row>
    <row r="16" spans="1:15" s="1" customFormat="1" ht="22.5" x14ac:dyDescent="0.2">
      <c r="A16" s="24">
        <v>11</v>
      </c>
      <c r="B16" s="48" t="s">
        <v>67</v>
      </c>
      <c r="C16" s="7">
        <v>3207681</v>
      </c>
      <c r="D16" s="2" t="s">
        <v>14</v>
      </c>
      <c r="E16" s="27" t="s">
        <v>68</v>
      </c>
      <c r="F16" s="12" t="s">
        <v>52</v>
      </c>
      <c r="G16" s="6" t="s">
        <v>34</v>
      </c>
      <c r="H16" s="3" t="s">
        <v>165</v>
      </c>
      <c r="I16" s="6" t="s">
        <v>166</v>
      </c>
      <c r="J16" s="7">
        <v>1720800</v>
      </c>
      <c r="K16" s="51" t="s">
        <v>167</v>
      </c>
      <c r="L16" s="21" t="s">
        <v>444</v>
      </c>
      <c r="M16" s="44">
        <v>2347</v>
      </c>
      <c r="N16" s="23"/>
      <c r="O16" s="23"/>
    </row>
    <row r="17" spans="1:15" s="1" customFormat="1" ht="22.5" x14ac:dyDescent="0.2">
      <c r="A17" s="24">
        <v>12</v>
      </c>
      <c r="B17" s="48" t="s">
        <v>72</v>
      </c>
      <c r="C17" s="7">
        <v>1861509</v>
      </c>
      <c r="D17" s="2" t="s">
        <v>14</v>
      </c>
      <c r="E17" s="12" t="s">
        <v>50</v>
      </c>
      <c r="F17" s="12" t="s">
        <v>52</v>
      </c>
      <c r="G17" s="6" t="s">
        <v>34</v>
      </c>
      <c r="H17" s="3" t="s">
        <v>165</v>
      </c>
      <c r="I17" s="6" t="s">
        <v>168</v>
      </c>
      <c r="J17" s="7">
        <v>1720800</v>
      </c>
      <c r="K17" s="42" t="s">
        <v>170</v>
      </c>
      <c r="L17" s="21" t="s">
        <v>445</v>
      </c>
      <c r="M17" s="44">
        <v>2347</v>
      </c>
      <c r="N17" s="23"/>
      <c r="O17" s="23"/>
    </row>
    <row r="18" spans="1:15" s="1" customFormat="1" ht="22.5" x14ac:dyDescent="0.2">
      <c r="A18" s="24">
        <v>13</v>
      </c>
      <c r="B18" s="48" t="s">
        <v>71</v>
      </c>
      <c r="C18" s="7">
        <v>3397321</v>
      </c>
      <c r="D18" s="2" t="s">
        <v>14</v>
      </c>
      <c r="E18" s="12" t="s">
        <v>64</v>
      </c>
      <c r="F18" s="12" t="s">
        <v>52</v>
      </c>
      <c r="G18" s="6" t="s">
        <v>34</v>
      </c>
      <c r="H18" s="3" t="s">
        <v>165</v>
      </c>
      <c r="I18" s="6" t="s">
        <v>168</v>
      </c>
      <c r="J18" s="7">
        <v>1720800</v>
      </c>
      <c r="K18" s="42" t="s">
        <v>170</v>
      </c>
      <c r="L18" s="21" t="s">
        <v>445</v>
      </c>
      <c r="M18" s="44">
        <v>2347</v>
      </c>
      <c r="N18" s="23"/>
      <c r="O18" s="23"/>
    </row>
    <row r="19" spans="1:15" s="1" customFormat="1" ht="24.75" customHeight="1" x14ac:dyDescent="0.2">
      <c r="A19" s="24">
        <v>14</v>
      </c>
      <c r="B19" s="74" t="s">
        <v>53</v>
      </c>
      <c r="C19" s="2">
        <v>1919956</v>
      </c>
      <c r="D19" s="2" t="s">
        <v>14</v>
      </c>
      <c r="E19" s="27" t="s">
        <v>54</v>
      </c>
      <c r="F19" s="12" t="s">
        <v>52</v>
      </c>
      <c r="G19" s="6" t="s">
        <v>171</v>
      </c>
      <c r="H19" s="3" t="s">
        <v>172</v>
      </c>
      <c r="I19" s="6" t="s">
        <v>173</v>
      </c>
      <c r="J19" s="7">
        <v>1375200</v>
      </c>
      <c r="K19" s="42" t="s">
        <v>174</v>
      </c>
      <c r="L19" s="21" t="s">
        <v>446</v>
      </c>
      <c r="M19" s="44">
        <v>2347</v>
      </c>
      <c r="N19" s="23"/>
      <c r="O19" s="23"/>
    </row>
    <row r="20" spans="1:15" s="1" customFormat="1" ht="22.5" x14ac:dyDescent="0.2">
      <c r="A20" s="24">
        <v>15</v>
      </c>
      <c r="B20" s="48" t="s">
        <v>61</v>
      </c>
      <c r="C20" s="2">
        <v>3536710</v>
      </c>
      <c r="D20" s="2" t="s">
        <v>24</v>
      </c>
      <c r="E20" s="27" t="s">
        <v>54</v>
      </c>
      <c r="F20" s="12" t="s">
        <v>52</v>
      </c>
      <c r="G20" s="6" t="s">
        <v>171</v>
      </c>
      <c r="H20" s="3" t="s">
        <v>172</v>
      </c>
      <c r="I20" s="6" t="s">
        <v>173</v>
      </c>
      <c r="J20" s="7">
        <v>1375200</v>
      </c>
      <c r="K20" s="42" t="s">
        <v>174</v>
      </c>
      <c r="L20" s="21" t="s">
        <v>446</v>
      </c>
      <c r="M20" s="44">
        <v>2347</v>
      </c>
      <c r="N20" s="23"/>
      <c r="O20" s="23"/>
    </row>
    <row r="21" spans="1:15" s="1" customFormat="1" ht="22.5" x14ac:dyDescent="0.2">
      <c r="A21" s="24">
        <v>16</v>
      </c>
      <c r="B21" s="48" t="s">
        <v>62</v>
      </c>
      <c r="C21" s="7">
        <v>2393086</v>
      </c>
      <c r="D21" s="2" t="s">
        <v>14</v>
      </c>
      <c r="E21" s="12" t="s">
        <v>18</v>
      </c>
      <c r="F21" s="12" t="s">
        <v>52</v>
      </c>
      <c r="G21" s="6" t="s">
        <v>175</v>
      </c>
      <c r="H21" s="3" t="s">
        <v>165</v>
      </c>
      <c r="I21" s="6" t="s">
        <v>168</v>
      </c>
      <c r="J21" s="7">
        <v>1375200</v>
      </c>
      <c r="K21" s="7" t="s">
        <v>176</v>
      </c>
      <c r="L21" s="21" t="s">
        <v>447</v>
      </c>
      <c r="M21" s="44">
        <v>2347</v>
      </c>
      <c r="N21" s="23"/>
      <c r="O21" s="23"/>
    </row>
    <row r="22" spans="1:15" s="1" customFormat="1" ht="24" customHeight="1" x14ac:dyDescent="0.2">
      <c r="A22" s="24">
        <v>17</v>
      </c>
      <c r="B22" s="48" t="s">
        <v>63</v>
      </c>
      <c r="C22" s="2">
        <v>3700055</v>
      </c>
      <c r="D22" s="2" t="s">
        <v>24</v>
      </c>
      <c r="E22" s="12" t="s">
        <v>64</v>
      </c>
      <c r="F22" s="12" t="s">
        <v>52</v>
      </c>
      <c r="G22" s="6" t="s">
        <v>175</v>
      </c>
      <c r="H22" s="3" t="s">
        <v>165</v>
      </c>
      <c r="I22" s="6" t="s">
        <v>168</v>
      </c>
      <c r="J22" s="7">
        <v>1375200</v>
      </c>
      <c r="K22" s="7" t="s">
        <v>176</v>
      </c>
      <c r="L22" s="21" t="s">
        <v>447</v>
      </c>
      <c r="M22" s="44">
        <v>2347</v>
      </c>
      <c r="N22" s="23"/>
      <c r="O22" s="23"/>
    </row>
    <row r="23" spans="1:15" s="1" customFormat="1" ht="24" customHeight="1" x14ac:dyDescent="0.2">
      <c r="A23" s="24">
        <v>18</v>
      </c>
      <c r="B23" s="48" t="s">
        <v>49</v>
      </c>
      <c r="C23" s="7">
        <v>2185529</v>
      </c>
      <c r="D23" s="2" t="s">
        <v>14</v>
      </c>
      <c r="E23" s="12" t="s">
        <v>50</v>
      </c>
      <c r="F23" s="12" t="s">
        <v>52</v>
      </c>
      <c r="G23" s="6" t="s">
        <v>177</v>
      </c>
      <c r="H23" s="25" t="s">
        <v>178</v>
      </c>
      <c r="I23" s="6" t="s">
        <v>179</v>
      </c>
      <c r="J23" s="7">
        <v>1720800</v>
      </c>
      <c r="K23" s="19" t="s">
        <v>180</v>
      </c>
      <c r="L23" s="21" t="s">
        <v>448</v>
      </c>
      <c r="M23" s="44">
        <v>2347</v>
      </c>
      <c r="N23" s="23"/>
      <c r="O23" s="23"/>
    </row>
    <row r="24" spans="1:15" s="1" customFormat="1" ht="24" customHeight="1" x14ac:dyDescent="0.2">
      <c r="A24" s="24">
        <v>19</v>
      </c>
      <c r="B24" s="72" t="s">
        <v>29</v>
      </c>
      <c r="C24" s="2">
        <v>1636414</v>
      </c>
      <c r="D24" s="2" t="s">
        <v>14</v>
      </c>
      <c r="E24" s="27" t="s">
        <v>30</v>
      </c>
      <c r="F24" s="12" t="s">
        <v>52</v>
      </c>
      <c r="G24" s="6" t="s">
        <v>177</v>
      </c>
      <c r="H24" s="25" t="s">
        <v>178</v>
      </c>
      <c r="I24" s="6" t="s">
        <v>179</v>
      </c>
      <c r="J24" s="7">
        <v>1720800</v>
      </c>
      <c r="K24" s="19" t="s">
        <v>180</v>
      </c>
      <c r="L24" s="21" t="s">
        <v>448</v>
      </c>
      <c r="M24" s="44">
        <v>2347</v>
      </c>
      <c r="N24" s="23"/>
      <c r="O24" s="23"/>
    </row>
    <row r="25" spans="1:15" s="1" customFormat="1" ht="22.5" x14ac:dyDescent="0.2">
      <c r="A25" s="24">
        <v>20</v>
      </c>
      <c r="B25" s="72" t="s">
        <v>60</v>
      </c>
      <c r="C25" s="2">
        <v>4351269</v>
      </c>
      <c r="D25" s="2" t="s">
        <v>14</v>
      </c>
      <c r="E25" s="11" t="s">
        <v>59</v>
      </c>
      <c r="F25" s="12" t="s">
        <v>52</v>
      </c>
      <c r="G25" s="6" t="s">
        <v>31</v>
      </c>
      <c r="H25" s="3" t="s">
        <v>165</v>
      </c>
      <c r="I25" s="6" t="s">
        <v>166</v>
      </c>
      <c r="J25" s="7">
        <v>1720800</v>
      </c>
      <c r="K25" s="19" t="s">
        <v>183</v>
      </c>
      <c r="L25" s="21" t="s">
        <v>449</v>
      </c>
      <c r="M25" s="44">
        <v>2347</v>
      </c>
      <c r="N25" s="23"/>
      <c r="O25" s="23"/>
    </row>
    <row r="26" spans="1:15" s="1" customFormat="1" ht="22.5" x14ac:dyDescent="0.2">
      <c r="A26" s="24">
        <v>21</v>
      </c>
      <c r="B26" s="48" t="s">
        <v>181</v>
      </c>
      <c r="C26" s="7">
        <v>5609080</v>
      </c>
      <c r="D26" s="2" t="s">
        <v>14</v>
      </c>
      <c r="E26" s="27" t="s">
        <v>182</v>
      </c>
      <c r="F26" s="12" t="s">
        <v>52</v>
      </c>
      <c r="G26" s="6" t="s">
        <v>31</v>
      </c>
      <c r="H26" s="3" t="s">
        <v>165</v>
      </c>
      <c r="I26" s="6" t="s">
        <v>166</v>
      </c>
      <c r="J26" s="7">
        <v>1720800</v>
      </c>
      <c r="K26" s="19" t="s">
        <v>183</v>
      </c>
      <c r="L26" s="21" t="s">
        <v>449</v>
      </c>
      <c r="M26" s="44">
        <v>2347</v>
      </c>
      <c r="N26" s="23"/>
      <c r="O26" s="23"/>
    </row>
    <row r="27" spans="1:15" s="1" customFormat="1" ht="22.5" x14ac:dyDescent="0.2">
      <c r="A27" s="24">
        <v>22</v>
      </c>
      <c r="B27" s="48" t="s">
        <v>44</v>
      </c>
      <c r="C27" s="7">
        <v>2016523</v>
      </c>
      <c r="D27" s="2" t="s">
        <v>14</v>
      </c>
      <c r="E27" s="50" t="s">
        <v>45</v>
      </c>
      <c r="F27" s="12" t="s">
        <v>52</v>
      </c>
      <c r="G27" s="6" t="s">
        <v>31</v>
      </c>
      <c r="H27" s="3" t="s">
        <v>165</v>
      </c>
      <c r="I27" s="6" t="s">
        <v>173</v>
      </c>
      <c r="J27" s="7">
        <v>1720800</v>
      </c>
      <c r="K27" s="42" t="s">
        <v>184</v>
      </c>
      <c r="L27" s="21" t="s">
        <v>450</v>
      </c>
      <c r="M27" s="44">
        <v>2347</v>
      </c>
      <c r="N27" s="23"/>
      <c r="O27" s="23"/>
    </row>
    <row r="28" spans="1:15" s="1" customFormat="1" ht="22.5" x14ac:dyDescent="0.2">
      <c r="A28" s="24">
        <v>23</v>
      </c>
      <c r="B28" s="48" t="s">
        <v>55</v>
      </c>
      <c r="C28" s="7">
        <v>660887</v>
      </c>
      <c r="D28" s="2" t="s">
        <v>14</v>
      </c>
      <c r="E28" s="13" t="s">
        <v>19</v>
      </c>
      <c r="F28" s="12" t="s">
        <v>52</v>
      </c>
      <c r="G28" s="6" t="s">
        <v>31</v>
      </c>
      <c r="H28" s="3" t="s">
        <v>165</v>
      </c>
      <c r="I28" s="6" t="s">
        <v>173</v>
      </c>
      <c r="J28" s="7">
        <v>1720800</v>
      </c>
      <c r="K28" s="42" t="s">
        <v>184</v>
      </c>
      <c r="L28" s="21" t="s">
        <v>450</v>
      </c>
      <c r="M28" s="44">
        <v>2347</v>
      </c>
      <c r="N28" s="23"/>
      <c r="O28" s="23"/>
    </row>
    <row r="29" spans="1:15" s="1" customFormat="1" ht="22.5" x14ac:dyDescent="0.2">
      <c r="A29" s="24">
        <v>24</v>
      </c>
      <c r="B29" s="48" t="s">
        <v>185</v>
      </c>
      <c r="C29" s="7">
        <v>2835446</v>
      </c>
      <c r="D29" s="2" t="s">
        <v>14</v>
      </c>
      <c r="E29" s="27" t="s">
        <v>186</v>
      </c>
      <c r="F29" s="12" t="s">
        <v>52</v>
      </c>
      <c r="G29" s="6" t="s">
        <v>31</v>
      </c>
      <c r="H29" s="3" t="s">
        <v>187</v>
      </c>
      <c r="I29" s="12" t="s">
        <v>189</v>
      </c>
      <c r="J29" s="7">
        <v>645300</v>
      </c>
      <c r="K29" s="19" t="s">
        <v>188</v>
      </c>
      <c r="L29" s="21" t="s">
        <v>439</v>
      </c>
      <c r="M29" s="23">
        <v>2348</v>
      </c>
      <c r="N29" s="23"/>
      <c r="O29" s="23"/>
    </row>
    <row r="30" spans="1:15" s="1" customFormat="1" ht="22.5" x14ac:dyDescent="0.2">
      <c r="A30" s="24">
        <v>25</v>
      </c>
      <c r="B30" s="48" t="s">
        <v>91</v>
      </c>
      <c r="C30" s="2">
        <v>988300</v>
      </c>
      <c r="D30" s="2" t="s">
        <v>14</v>
      </c>
      <c r="E30" s="11" t="s">
        <v>26</v>
      </c>
      <c r="F30" s="12" t="s">
        <v>52</v>
      </c>
      <c r="G30" s="6" t="s">
        <v>31</v>
      </c>
      <c r="H30" s="3" t="s">
        <v>187</v>
      </c>
      <c r="I30" s="12" t="s">
        <v>190</v>
      </c>
      <c r="J30" s="7">
        <v>573600</v>
      </c>
      <c r="K30" s="19" t="s">
        <v>191</v>
      </c>
      <c r="L30" s="21" t="s">
        <v>440</v>
      </c>
      <c r="M30" s="23">
        <v>2348</v>
      </c>
      <c r="N30" s="23"/>
      <c r="O30" s="23"/>
    </row>
    <row r="31" spans="1:15" s="1" customFormat="1" ht="15.75" customHeight="1" x14ac:dyDescent="0.2">
      <c r="A31" s="66" t="s">
        <v>6</v>
      </c>
      <c r="B31" s="67"/>
      <c r="C31" s="67"/>
      <c r="D31" s="67"/>
      <c r="E31" s="67"/>
      <c r="F31" s="67"/>
      <c r="G31" s="67"/>
      <c r="H31" s="67"/>
      <c r="I31" s="68"/>
      <c r="J31" s="22">
        <f>SUM(J6:J30)</f>
        <v>29354000</v>
      </c>
      <c r="K31" s="20"/>
      <c r="L31" s="20"/>
      <c r="M31" s="23"/>
      <c r="N31" s="23"/>
      <c r="O31" s="23"/>
    </row>
    <row r="32" spans="1:15" s="1" customFormat="1" ht="15.75" customHeight="1" x14ac:dyDescent="0.2">
      <c r="A32" s="66" t="s">
        <v>6</v>
      </c>
      <c r="B32" s="67"/>
      <c r="C32" s="67"/>
      <c r="D32" s="67"/>
      <c r="E32" s="67"/>
      <c r="F32" s="67"/>
      <c r="G32" s="67"/>
      <c r="H32" s="67"/>
      <c r="I32" s="68"/>
      <c r="J32" s="22">
        <f>+J31</f>
        <v>29354000</v>
      </c>
      <c r="K32" s="20"/>
      <c r="L32" s="20"/>
      <c r="M32" s="23"/>
      <c r="N32" s="23"/>
      <c r="O32" s="23"/>
    </row>
    <row r="33" spans="1:15" s="1" customFormat="1" ht="22.5" x14ac:dyDescent="0.2">
      <c r="A33" s="24">
        <v>26</v>
      </c>
      <c r="B33" s="72" t="s">
        <v>92</v>
      </c>
      <c r="C33" s="2">
        <v>2310774</v>
      </c>
      <c r="D33" s="2" t="s">
        <v>14</v>
      </c>
      <c r="E33" s="11" t="s">
        <v>26</v>
      </c>
      <c r="F33" s="12" t="s">
        <v>52</v>
      </c>
      <c r="G33" s="6" t="s">
        <v>31</v>
      </c>
      <c r="H33" s="3" t="s">
        <v>187</v>
      </c>
      <c r="I33" s="12" t="s">
        <v>190</v>
      </c>
      <c r="J33" s="7">
        <v>573600</v>
      </c>
      <c r="K33" s="19" t="s">
        <v>191</v>
      </c>
      <c r="L33" s="21" t="s">
        <v>440</v>
      </c>
      <c r="M33" s="23">
        <v>2348</v>
      </c>
      <c r="N33" s="23"/>
      <c r="O33" s="23"/>
    </row>
    <row r="34" spans="1:15" s="1" customFormat="1" ht="22.5" x14ac:dyDescent="0.2">
      <c r="A34" s="24">
        <v>27</v>
      </c>
      <c r="B34" s="48" t="s">
        <v>87</v>
      </c>
      <c r="C34" s="7">
        <v>657643</v>
      </c>
      <c r="D34" s="2" t="s">
        <v>14</v>
      </c>
      <c r="E34" s="13" t="s">
        <v>88</v>
      </c>
      <c r="F34" s="12" t="s">
        <v>52</v>
      </c>
      <c r="G34" s="6" t="s">
        <v>31</v>
      </c>
      <c r="H34" s="3" t="s">
        <v>327</v>
      </c>
      <c r="I34" s="12" t="s">
        <v>190</v>
      </c>
      <c r="J34" s="7">
        <v>573600</v>
      </c>
      <c r="K34" s="19" t="s">
        <v>400</v>
      </c>
      <c r="L34" s="21" t="s">
        <v>441</v>
      </c>
      <c r="M34" s="23">
        <v>2348</v>
      </c>
      <c r="N34" s="23"/>
      <c r="O34" s="23"/>
    </row>
    <row r="35" spans="1:15" s="1" customFormat="1" ht="22.5" x14ac:dyDescent="0.2">
      <c r="A35" s="24">
        <v>28</v>
      </c>
      <c r="B35" s="72" t="s">
        <v>27</v>
      </c>
      <c r="C35" s="2">
        <v>1771125</v>
      </c>
      <c r="D35" s="2" t="s">
        <v>14</v>
      </c>
      <c r="E35" s="11" t="s">
        <v>26</v>
      </c>
      <c r="F35" s="12" t="s">
        <v>52</v>
      </c>
      <c r="G35" s="6" t="s">
        <v>31</v>
      </c>
      <c r="H35" s="3" t="s">
        <v>327</v>
      </c>
      <c r="I35" s="12" t="s">
        <v>190</v>
      </c>
      <c r="J35" s="7">
        <v>573600</v>
      </c>
      <c r="K35" s="19" t="s">
        <v>400</v>
      </c>
      <c r="L35" s="21" t="s">
        <v>441</v>
      </c>
      <c r="M35" s="23">
        <v>2348</v>
      </c>
      <c r="N35" s="23"/>
      <c r="O35" s="23"/>
    </row>
    <row r="36" spans="1:15" s="1" customFormat="1" ht="22.5" x14ac:dyDescent="0.2">
      <c r="A36" s="24">
        <v>29</v>
      </c>
      <c r="B36" s="72" t="s">
        <v>192</v>
      </c>
      <c r="C36" s="2">
        <v>669175</v>
      </c>
      <c r="D36" s="2" t="s">
        <v>14</v>
      </c>
      <c r="E36" s="12" t="s">
        <v>193</v>
      </c>
      <c r="F36" s="12" t="s">
        <v>52</v>
      </c>
      <c r="G36" s="6" t="s">
        <v>242</v>
      </c>
      <c r="H36" s="29" t="s">
        <v>120</v>
      </c>
      <c r="I36" s="6" t="s">
        <v>194</v>
      </c>
      <c r="J36" s="21">
        <v>152000</v>
      </c>
      <c r="K36" s="12" t="s">
        <v>195</v>
      </c>
      <c r="L36" s="21" t="s">
        <v>437</v>
      </c>
      <c r="M36" s="44">
        <v>2350</v>
      </c>
      <c r="N36" s="23"/>
      <c r="O36" s="23"/>
    </row>
    <row r="37" spans="1:15" s="1" customFormat="1" ht="22.5" x14ac:dyDescent="0.2">
      <c r="A37" s="24">
        <v>30</v>
      </c>
      <c r="B37" s="48" t="s">
        <v>196</v>
      </c>
      <c r="C37" s="2">
        <v>2128397</v>
      </c>
      <c r="D37" s="2" t="s">
        <v>14</v>
      </c>
      <c r="E37" s="11" t="s">
        <v>197</v>
      </c>
      <c r="F37" s="12" t="s">
        <v>52</v>
      </c>
      <c r="G37" s="6" t="s">
        <v>31</v>
      </c>
      <c r="H37" s="29" t="s">
        <v>165</v>
      </c>
      <c r="I37" s="6" t="s">
        <v>198</v>
      </c>
      <c r="J37" s="21">
        <v>1935900</v>
      </c>
      <c r="K37" s="12" t="s">
        <v>199</v>
      </c>
      <c r="L37" s="21" t="s">
        <v>436</v>
      </c>
      <c r="M37" s="44">
        <v>2351</v>
      </c>
      <c r="N37" s="23"/>
      <c r="O37" s="23"/>
    </row>
    <row r="38" spans="1:15" s="1" customFormat="1" ht="22.5" x14ac:dyDescent="0.2">
      <c r="A38" s="24">
        <v>31</v>
      </c>
      <c r="B38" s="74" t="s">
        <v>53</v>
      </c>
      <c r="C38" s="2">
        <v>1919956</v>
      </c>
      <c r="D38" s="2" t="s">
        <v>14</v>
      </c>
      <c r="E38" s="27" t="s">
        <v>54</v>
      </c>
      <c r="F38" s="12" t="s">
        <v>52</v>
      </c>
      <c r="G38" s="6" t="s">
        <v>65</v>
      </c>
      <c r="H38" s="29" t="s">
        <v>125</v>
      </c>
      <c r="I38" s="6" t="s">
        <v>200</v>
      </c>
      <c r="J38" s="21">
        <v>1375200</v>
      </c>
      <c r="K38" s="12" t="s">
        <v>201</v>
      </c>
      <c r="L38" s="21" t="s">
        <v>429</v>
      </c>
      <c r="M38" s="44">
        <v>2322</v>
      </c>
      <c r="N38" s="23"/>
      <c r="O38" s="23"/>
    </row>
    <row r="39" spans="1:15" s="1" customFormat="1" ht="22.5" x14ac:dyDescent="0.2">
      <c r="A39" s="24">
        <v>32</v>
      </c>
      <c r="B39" s="48" t="s">
        <v>61</v>
      </c>
      <c r="C39" s="2">
        <v>3536710</v>
      </c>
      <c r="D39" s="2" t="s">
        <v>24</v>
      </c>
      <c r="E39" s="27" t="s">
        <v>54</v>
      </c>
      <c r="F39" s="12" t="s">
        <v>52</v>
      </c>
      <c r="G39" s="6" t="s">
        <v>65</v>
      </c>
      <c r="H39" s="29" t="s">
        <v>125</v>
      </c>
      <c r="I39" s="6" t="s">
        <v>200</v>
      </c>
      <c r="J39" s="21">
        <v>1375200</v>
      </c>
      <c r="K39" s="12" t="s">
        <v>201</v>
      </c>
      <c r="L39" s="21" t="s">
        <v>429</v>
      </c>
      <c r="M39" s="44">
        <v>2322</v>
      </c>
      <c r="N39" s="23"/>
      <c r="O39" s="23"/>
    </row>
    <row r="40" spans="1:15" s="1" customFormat="1" ht="22.5" x14ac:dyDescent="0.2">
      <c r="A40" s="24">
        <v>33</v>
      </c>
      <c r="B40" s="48" t="s">
        <v>44</v>
      </c>
      <c r="C40" s="7">
        <v>2016523</v>
      </c>
      <c r="D40" s="2" t="s">
        <v>14</v>
      </c>
      <c r="E40" s="50" t="s">
        <v>45</v>
      </c>
      <c r="F40" s="12" t="s">
        <v>52</v>
      </c>
      <c r="G40" s="6" t="s">
        <v>31</v>
      </c>
      <c r="H40" s="29" t="s">
        <v>125</v>
      </c>
      <c r="I40" s="6" t="s">
        <v>203</v>
      </c>
      <c r="J40" s="21">
        <v>1720800</v>
      </c>
      <c r="K40" s="12" t="s">
        <v>202</v>
      </c>
      <c r="L40" s="21" t="s">
        <v>430</v>
      </c>
      <c r="M40" s="44">
        <v>2322</v>
      </c>
      <c r="N40" s="23"/>
      <c r="O40" s="23"/>
    </row>
    <row r="41" spans="1:15" s="1" customFormat="1" ht="22.5" x14ac:dyDescent="0.2">
      <c r="A41" s="24">
        <v>34</v>
      </c>
      <c r="B41" s="48" t="s">
        <v>55</v>
      </c>
      <c r="C41" s="7">
        <v>660887</v>
      </c>
      <c r="D41" s="2" t="s">
        <v>14</v>
      </c>
      <c r="E41" s="13" t="s">
        <v>19</v>
      </c>
      <c r="F41" s="12" t="s">
        <v>52</v>
      </c>
      <c r="G41" s="6" t="s">
        <v>31</v>
      </c>
      <c r="H41" s="29" t="s">
        <v>125</v>
      </c>
      <c r="I41" s="6" t="s">
        <v>203</v>
      </c>
      <c r="J41" s="21">
        <v>1720800</v>
      </c>
      <c r="K41" s="12" t="s">
        <v>202</v>
      </c>
      <c r="L41" s="21" t="s">
        <v>430</v>
      </c>
      <c r="M41" s="44">
        <v>2322</v>
      </c>
      <c r="N41" s="23"/>
      <c r="O41" s="23"/>
    </row>
    <row r="42" spans="1:15" s="1" customFormat="1" ht="22.5" x14ac:dyDescent="0.2">
      <c r="A42" s="24">
        <v>35</v>
      </c>
      <c r="B42" s="72" t="s">
        <v>69</v>
      </c>
      <c r="C42" s="2">
        <v>1218197</v>
      </c>
      <c r="D42" s="2" t="s">
        <v>14</v>
      </c>
      <c r="E42" s="13" t="s">
        <v>50</v>
      </c>
      <c r="F42" s="12" t="s">
        <v>52</v>
      </c>
      <c r="G42" s="6" t="s">
        <v>85</v>
      </c>
      <c r="H42" s="29" t="s">
        <v>125</v>
      </c>
      <c r="I42" s="6" t="s">
        <v>204</v>
      </c>
      <c r="J42" s="21">
        <v>1605600</v>
      </c>
      <c r="K42" s="12" t="s">
        <v>205</v>
      </c>
      <c r="L42" s="21" t="s">
        <v>431</v>
      </c>
      <c r="M42" s="44">
        <v>2322</v>
      </c>
      <c r="N42" s="23"/>
      <c r="O42" s="23"/>
    </row>
    <row r="43" spans="1:15" s="1" customFormat="1" ht="22.5" x14ac:dyDescent="0.2">
      <c r="A43" s="24">
        <v>36</v>
      </c>
      <c r="B43" s="73" t="s">
        <v>70</v>
      </c>
      <c r="C43" s="7">
        <v>648955</v>
      </c>
      <c r="D43" s="2" t="s">
        <v>14</v>
      </c>
      <c r="E43" s="27" t="s">
        <v>54</v>
      </c>
      <c r="F43" s="12" t="s">
        <v>52</v>
      </c>
      <c r="G43" s="6" t="s">
        <v>85</v>
      </c>
      <c r="H43" s="29" t="s">
        <v>125</v>
      </c>
      <c r="I43" s="6" t="s">
        <v>204</v>
      </c>
      <c r="J43" s="21">
        <v>1605600</v>
      </c>
      <c r="K43" s="12" t="s">
        <v>205</v>
      </c>
      <c r="L43" s="21" t="s">
        <v>431</v>
      </c>
      <c r="M43" s="44">
        <v>2322</v>
      </c>
      <c r="N43" s="23"/>
      <c r="O43" s="23"/>
    </row>
    <row r="44" spans="1:15" s="1" customFormat="1" ht="22.5" x14ac:dyDescent="0.2">
      <c r="A44" s="24">
        <v>37</v>
      </c>
      <c r="B44" s="48" t="s">
        <v>103</v>
      </c>
      <c r="C44" s="2">
        <v>3849579</v>
      </c>
      <c r="D44" s="2" t="s">
        <v>14</v>
      </c>
      <c r="E44" s="27" t="s">
        <v>54</v>
      </c>
      <c r="F44" s="12" t="s">
        <v>52</v>
      </c>
      <c r="G44" s="6" t="s">
        <v>31</v>
      </c>
      <c r="H44" s="29" t="s">
        <v>125</v>
      </c>
      <c r="I44" s="6" t="s">
        <v>168</v>
      </c>
      <c r="J44" s="21">
        <v>1720800</v>
      </c>
      <c r="K44" s="12" t="s">
        <v>206</v>
      </c>
      <c r="L44" s="21" t="s">
        <v>432</v>
      </c>
      <c r="M44" s="44">
        <v>2322</v>
      </c>
      <c r="N44" s="23"/>
      <c r="O44" s="23"/>
    </row>
    <row r="45" spans="1:15" s="1" customFormat="1" ht="22.5" x14ac:dyDescent="0.2">
      <c r="A45" s="24">
        <v>38</v>
      </c>
      <c r="B45" s="48" t="s">
        <v>104</v>
      </c>
      <c r="C45" s="2">
        <v>3903710</v>
      </c>
      <c r="D45" s="2" t="s">
        <v>24</v>
      </c>
      <c r="E45" s="27" t="s">
        <v>54</v>
      </c>
      <c r="F45" s="12" t="s">
        <v>52</v>
      </c>
      <c r="G45" s="6" t="s">
        <v>31</v>
      </c>
      <c r="H45" s="29" t="s">
        <v>125</v>
      </c>
      <c r="I45" s="6" t="s">
        <v>168</v>
      </c>
      <c r="J45" s="21">
        <v>1720800</v>
      </c>
      <c r="K45" s="12" t="s">
        <v>206</v>
      </c>
      <c r="L45" s="21" t="s">
        <v>432</v>
      </c>
      <c r="M45" s="44">
        <v>2322</v>
      </c>
      <c r="N45" s="23"/>
      <c r="O45" s="23"/>
    </row>
    <row r="46" spans="1:15" s="1" customFormat="1" ht="22.5" x14ac:dyDescent="0.2">
      <c r="A46" s="24">
        <v>39</v>
      </c>
      <c r="B46" s="48" t="s">
        <v>56</v>
      </c>
      <c r="C46" s="7">
        <v>3910192</v>
      </c>
      <c r="D46" s="2" t="s">
        <v>24</v>
      </c>
      <c r="E46" s="27" t="s">
        <v>54</v>
      </c>
      <c r="F46" s="12" t="s">
        <v>52</v>
      </c>
      <c r="G46" s="6" t="s">
        <v>207</v>
      </c>
      <c r="H46" s="29" t="s">
        <v>125</v>
      </c>
      <c r="I46" s="6" t="s">
        <v>168</v>
      </c>
      <c r="J46" s="21">
        <v>1144800</v>
      </c>
      <c r="K46" s="12" t="s">
        <v>208</v>
      </c>
      <c r="L46" s="21" t="s">
        <v>433</v>
      </c>
      <c r="M46" s="44">
        <v>2322</v>
      </c>
      <c r="N46" s="23"/>
      <c r="O46" s="23"/>
    </row>
    <row r="47" spans="1:15" s="1" customFormat="1" ht="22.5" x14ac:dyDescent="0.2">
      <c r="A47" s="24">
        <v>40</v>
      </c>
      <c r="B47" s="48" t="s">
        <v>58</v>
      </c>
      <c r="C47" s="7">
        <v>3738155</v>
      </c>
      <c r="D47" s="2" t="s">
        <v>14</v>
      </c>
      <c r="E47" s="27" t="s">
        <v>54</v>
      </c>
      <c r="F47" s="12" t="s">
        <v>52</v>
      </c>
      <c r="G47" s="6" t="s">
        <v>207</v>
      </c>
      <c r="H47" s="29" t="s">
        <v>125</v>
      </c>
      <c r="I47" s="6" t="s">
        <v>168</v>
      </c>
      <c r="J47" s="21">
        <v>1144800</v>
      </c>
      <c r="K47" s="12" t="s">
        <v>208</v>
      </c>
      <c r="L47" s="21" t="s">
        <v>433</v>
      </c>
      <c r="M47" s="44">
        <v>2322</v>
      </c>
      <c r="N47" s="23"/>
      <c r="O47" s="23"/>
    </row>
    <row r="48" spans="1:15" s="1" customFormat="1" ht="22.5" x14ac:dyDescent="0.2">
      <c r="A48" s="24">
        <v>41</v>
      </c>
      <c r="B48" s="48" t="s">
        <v>89</v>
      </c>
      <c r="C48" s="2">
        <v>4962868</v>
      </c>
      <c r="D48" s="2" t="s">
        <v>14</v>
      </c>
      <c r="E48" s="6" t="s">
        <v>90</v>
      </c>
      <c r="F48" s="12" t="s">
        <v>52</v>
      </c>
      <c r="G48" s="6" t="s">
        <v>209</v>
      </c>
      <c r="H48" s="29" t="s">
        <v>210</v>
      </c>
      <c r="I48" s="12" t="s">
        <v>190</v>
      </c>
      <c r="J48" s="21">
        <v>573600</v>
      </c>
      <c r="K48" s="12" t="s">
        <v>211</v>
      </c>
      <c r="L48" s="21" t="s">
        <v>426</v>
      </c>
      <c r="M48" s="44">
        <v>2323</v>
      </c>
      <c r="N48" s="23"/>
      <c r="O48" s="23"/>
    </row>
    <row r="49" spans="1:15" s="1" customFormat="1" ht="22.5" x14ac:dyDescent="0.2">
      <c r="A49" s="24">
        <v>42</v>
      </c>
      <c r="B49" s="48" t="s">
        <v>16</v>
      </c>
      <c r="C49" s="7">
        <v>4078545</v>
      </c>
      <c r="D49" s="2" t="s">
        <v>14</v>
      </c>
      <c r="E49" s="6" t="s">
        <v>17</v>
      </c>
      <c r="F49" s="12" t="s">
        <v>52</v>
      </c>
      <c r="G49" s="6" t="s">
        <v>209</v>
      </c>
      <c r="H49" s="29" t="s">
        <v>210</v>
      </c>
      <c r="I49" s="12" t="s">
        <v>190</v>
      </c>
      <c r="J49" s="21">
        <v>573600</v>
      </c>
      <c r="K49" s="12" t="s">
        <v>211</v>
      </c>
      <c r="L49" s="21" t="s">
        <v>426</v>
      </c>
      <c r="M49" s="44">
        <v>2323</v>
      </c>
      <c r="N49" s="23"/>
      <c r="O49" s="23"/>
    </row>
    <row r="50" spans="1:15" s="1" customFormat="1" ht="33.75" x14ac:dyDescent="0.2">
      <c r="A50" s="24">
        <v>43</v>
      </c>
      <c r="B50" s="48" t="s">
        <v>39</v>
      </c>
      <c r="C50" s="7">
        <v>1178744</v>
      </c>
      <c r="D50" s="2" t="s">
        <v>14</v>
      </c>
      <c r="E50" s="27" t="s">
        <v>40</v>
      </c>
      <c r="F50" s="12" t="s">
        <v>52</v>
      </c>
      <c r="G50" s="6" t="s">
        <v>34</v>
      </c>
      <c r="H50" s="25" t="s">
        <v>212</v>
      </c>
      <c r="I50" s="12" t="s">
        <v>214</v>
      </c>
      <c r="J50" s="7">
        <v>382400</v>
      </c>
      <c r="K50" s="42" t="s">
        <v>213</v>
      </c>
      <c r="L50" s="21" t="s">
        <v>427</v>
      </c>
      <c r="M50" s="44">
        <v>2323</v>
      </c>
      <c r="N50" s="23"/>
      <c r="O50" s="23"/>
    </row>
    <row r="51" spans="1:15" s="1" customFormat="1" ht="22.5" x14ac:dyDescent="0.2">
      <c r="A51" s="24">
        <v>44</v>
      </c>
      <c r="B51" s="72" t="s">
        <v>215</v>
      </c>
      <c r="C51" s="2">
        <v>3818957</v>
      </c>
      <c r="D51" s="2" t="s">
        <v>14</v>
      </c>
      <c r="E51" s="11" t="s">
        <v>26</v>
      </c>
      <c r="F51" s="12" t="s">
        <v>52</v>
      </c>
      <c r="G51" s="6" t="s">
        <v>34</v>
      </c>
      <c r="H51" s="29" t="s">
        <v>216</v>
      </c>
      <c r="I51" s="12" t="s">
        <v>190</v>
      </c>
      <c r="J51" s="21">
        <v>573600</v>
      </c>
      <c r="K51" s="12" t="s">
        <v>217</v>
      </c>
      <c r="L51" s="21" t="s">
        <v>428</v>
      </c>
      <c r="M51" s="44">
        <v>2323</v>
      </c>
      <c r="N51" s="23"/>
      <c r="O51" s="23"/>
    </row>
    <row r="52" spans="1:15" s="1" customFormat="1" ht="22.5" x14ac:dyDescent="0.2">
      <c r="A52" s="24">
        <v>45</v>
      </c>
      <c r="B52" s="74" t="s">
        <v>93</v>
      </c>
      <c r="C52" s="2">
        <v>3795736</v>
      </c>
      <c r="D52" s="2" t="s">
        <v>14</v>
      </c>
      <c r="E52" s="11" t="s">
        <v>26</v>
      </c>
      <c r="F52" s="12" t="s">
        <v>52</v>
      </c>
      <c r="G52" s="6" t="s">
        <v>34</v>
      </c>
      <c r="H52" s="29" t="s">
        <v>216</v>
      </c>
      <c r="I52" s="12" t="s">
        <v>190</v>
      </c>
      <c r="J52" s="21">
        <v>573600</v>
      </c>
      <c r="K52" s="12" t="s">
        <v>217</v>
      </c>
      <c r="L52" s="21" t="s">
        <v>428</v>
      </c>
      <c r="M52" s="44">
        <v>2323</v>
      </c>
      <c r="N52" s="23"/>
      <c r="O52" s="23"/>
    </row>
    <row r="53" spans="1:15" s="1" customFormat="1" ht="25.5" customHeight="1" x14ac:dyDescent="0.2">
      <c r="A53" s="24">
        <v>46</v>
      </c>
      <c r="B53" s="48" t="s">
        <v>218</v>
      </c>
      <c r="C53" s="7">
        <v>2342354</v>
      </c>
      <c r="D53" s="2" t="s">
        <v>14</v>
      </c>
      <c r="E53" s="13" t="s">
        <v>219</v>
      </c>
      <c r="F53" s="12" t="s">
        <v>52</v>
      </c>
      <c r="G53" s="6" t="s">
        <v>34</v>
      </c>
      <c r="H53" s="29" t="s">
        <v>220</v>
      </c>
      <c r="I53" s="6" t="s">
        <v>221</v>
      </c>
      <c r="J53" s="21">
        <v>1075500</v>
      </c>
      <c r="K53" s="12" t="s">
        <v>222</v>
      </c>
      <c r="L53" s="21" t="s">
        <v>425</v>
      </c>
      <c r="M53" s="44">
        <v>2324</v>
      </c>
      <c r="N53" s="23"/>
      <c r="O53" s="23"/>
    </row>
    <row r="54" spans="1:15" s="1" customFormat="1" ht="27.75" customHeight="1" x14ac:dyDescent="0.2">
      <c r="A54" s="24">
        <v>47</v>
      </c>
      <c r="B54" s="74" t="s">
        <v>223</v>
      </c>
      <c r="C54" s="2">
        <v>5390773</v>
      </c>
      <c r="D54" s="2" t="s">
        <v>14</v>
      </c>
      <c r="E54" s="27" t="s">
        <v>224</v>
      </c>
      <c r="F54" s="12" t="s">
        <v>52</v>
      </c>
      <c r="G54" s="6" t="s">
        <v>34</v>
      </c>
      <c r="H54" s="29" t="s">
        <v>220</v>
      </c>
      <c r="I54" s="6" t="s">
        <v>221</v>
      </c>
      <c r="J54" s="21">
        <v>956000</v>
      </c>
      <c r="K54" s="12" t="s">
        <v>222</v>
      </c>
      <c r="L54" s="21" t="s">
        <v>425</v>
      </c>
      <c r="M54" s="44">
        <v>2324</v>
      </c>
      <c r="N54" s="23"/>
      <c r="O54" s="23"/>
    </row>
    <row r="55" spans="1:15" s="1" customFormat="1" ht="22.5" x14ac:dyDescent="0.2">
      <c r="A55" s="24">
        <v>48</v>
      </c>
      <c r="B55" s="72" t="s">
        <v>29</v>
      </c>
      <c r="C55" s="2">
        <v>1636414</v>
      </c>
      <c r="D55" s="2" t="s">
        <v>14</v>
      </c>
      <c r="E55" s="27" t="s">
        <v>30</v>
      </c>
      <c r="F55" s="12" t="s">
        <v>52</v>
      </c>
      <c r="G55" s="6" t="s">
        <v>239</v>
      </c>
      <c r="H55" s="55">
        <v>43168</v>
      </c>
      <c r="I55" s="6" t="s">
        <v>240</v>
      </c>
      <c r="J55" s="21">
        <f>2*78505</f>
        <v>157010</v>
      </c>
      <c r="K55" s="12" t="s">
        <v>241</v>
      </c>
      <c r="L55" s="21" t="s">
        <v>108</v>
      </c>
      <c r="M55" s="44">
        <v>2329</v>
      </c>
      <c r="N55" s="23"/>
      <c r="O55" s="23"/>
    </row>
    <row r="56" spans="1:15" s="1" customFormat="1" ht="22.5" x14ac:dyDescent="0.2">
      <c r="A56" s="24">
        <v>49</v>
      </c>
      <c r="B56" s="48" t="s">
        <v>38</v>
      </c>
      <c r="C56" s="7">
        <v>2133809</v>
      </c>
      <c r="D56" s="2" t="s">
        <v>14</v>
      </c>
      <c r="E56" s="12" t="s">
        <v>18</v>
      </c>
      <c r="F56" s="12" t="s">
        <v>52</v>
      </c>
      <c r="G56" s="6" t="s">
        <v>239</v>
      </c>
      <c r="H56" s="55">
        <v>43168</v>
      </c>
      <c r="I56" s="6" t="s">
        <v>240</v>
      </c>
      <c r="J56" s="21">
        <f t="shared" ref="J56:J57" si="0">2*78505</f>
        <v>157010</v>
      </c>
      <c r="K56" s="12" t="s">
        <v>241</v>
      </c>
      <c r="L56" s="21" t="s">
        <v>420</v>
      </c>
      <c r="M56" s="44">
        <v>2329</v>
      </c>
      <c r="N56" s="23"/>
      <c r="O56" s="23"/>
    </row>
    <row r="57" spans="1:15" s="1" customFormat="1" ht="22.5" x14ac:dyDescent="0.2">
      <c r="A57" s="24">
        <v>50</v>
      </c>
      <c r="B57" s="48" t="s">
        <v>181</v>
      </c>
      <c r="C57" s="7">
        <v>5609080</v>
      </c>
      <c r="D57" s="2" t="s">
        <v>14</v>
      </c>
      <c r="E57" s="27" t="s">
        <v>182</v>
      </c>
      <c r="F57" s="12" t="s">
        <v>52</v>
      </c>
      <c r="G57" s="6" t="s">
        <v>239</v>
      </c>
      <c r="H57" s="55">
        <v>43168</v>
      </c>
      <c r="I57" s="6" t="s">
        <v>240</v>
      </c>
      <c r="J57" s="21">
        <f t="shared" si="0"/>
        <v>157010</v>
      </c>
      <c r="K57" s="12" t="s">
        <v>241</v>
      </c>
      <c r="L57" s="21" t="s">
        <v>420</v>
      </c>
      <c r="M57" s="44">
        <v>2329</v>
      </c>
      <c r="N57" s="23"/>
      <c r="O57" s="23"/>
    </row>
    <row r="58" spans="1:15" s="1" customFormat="1" ht="22.5" x14ac:dyDescent="0.2">
      <c r="A58" s="24">
        <v>51</v>
      </c>
      <c r="B58" s="48" t="s">
        <v>49</v>
      </c>
      <c r="C58" s="7">
        <v>2185529</v>
      </c>
      <c r="D58" s="2" t="s">
        <v>14</v>
      </c>
      <c r="E58" s="12" t="s">
        <v>50</v>
      </c>
      <c r="F58" s="12" t="s">
        <v>52</v>
      </c>
      <c r="G58" s="6" t="s">
        <v>243</v>
      </c>
      <c r="H58" s="55">
        <v>43168</v>
      </c>
      <c r="I58" s="6" t="s">
        <v>244</v>
      </c>
      <c r="J58" s="21">
        <v>152000</v>
      </c>
      <c r="K58" s="12" t="s">
        <v>245</v>
      </c>
      <c r="L58" s="21" t="s">
        <v>421</v>
      </c>
      <c r="M58" s="44">
        <v>2329</v>
      </c>
      <c r="N58" s="23"/>
      <c r="O58" s="23"/>
    </row>
    <row r="59" spans="1:15" s="1" customFormat="1" ht="22.5" x14ac:dyDescent="0.2">
      <c r="A59" s="24">
        <v>52</v>
      </c>
      <c r="B59" s="48" t="s">
        <v>82</v>
      </c>
      <c r="C59" s="2">
        <v>1058659</v>
      </c>
      <c r="D59" s="2" t="s">
        <v>14</v>
      </c>
      <c r="E59" s="6" t="s">
        <v>83</v>
      </c>
      <c r="F59" s="12" t="s">
        <v>52</v>
      </c>
      <c r="G59" s="6" t="s">
        <v>207</v>
      </c>
      <c r="H59" s="55" t="s">
        <v>246</v>
      </c>
      <c r="I59" s="6" t="s">
        <v>247</v>
      </c>
      <c r="J59" s="21">
        <v>429000</v>
      </c>
      <c r="K59" s="12" t="s">
        <v>248</v>
      </c>
      <c r="L59" s="21" t="s">
        <v>417</v>
      </c>
      <c r="M59" s="44">
        <v>2330</v>
      </c>
      <c r="N59" s="23"/>
      <c r="O59" s="23"/>
    </row>
    <row r="60" spans="1:15" s="1" customFormat="1" ht="22.5" x14ac:dyDescent="0.2">
      <c r="A60" s="24">
        <v>53</v>
      </c>
      <c r="B60" s="48" t="s">
        <v>46</v>
      </c>
      <c r="C60" s="2">
        <v>3663795</v>
      </c>
      <c r="D60" s="2" t="s">
        <v>14</v>
      </c>
      <c r="E60" s="6" t="s">
        <v>47</v>
      </c>
      <c r="F60" s="12" t="s">
        <v>52</v>
      </c>
      <c r="G60" s="6" t="s">
        <v>31</v>
      </c>
      <c r="H60" s="29" t="s">
        <v>249</v>
      </c>
      <c r="I60" s="6" t="s">
        <v>250</v>
      </c>
      <c r="J60" s="21">
        <v>645300</v>
      </c>
      <c r="K60" s="12" t="s">
        <v>251</v>
      </c>
      <c r="L60" s="21" t="s">
        <v>418</v>
      </c>
      <c r="M60" s="44">
        <v>2330</v>
      </c>
      <c r="N60" s="23"/>
      <c r="O60" s="23"/>
    </row>
    <row r="61" spans="1:15" s="1" customFormat="1" ht="22.5" x14ac:dyDescent="0.2">
      <c r="A61" s="24">
        <v>54</v>
      </c>
      <c r="B61" s="48" t="s">
        <v>15</v>
      </c>
      <c r="C61" s="2">
        <v>1126522</v>
      </c>
      <c r="D61" s="2" t="s">
        <v>14</v>
      </c>
      <c r="E61" s="11" t="s">
        <v>28</v>
      </c>
      <c r="F61" s="12" t="s">
        <v>52</v>
      </c>
      <c r="G61" s="6" t="s">
        <v>31</v>
      </c>
      <c r="H61" s="29" t="s">
        <v>249</v>
      </c>
      <c r="I61" s="6" t="s">
        <v>252</v>
      </c>
      <c r="J61" s="21">
        <v>573600</v>
      </c>
      <c r="K61" s="12" t="s">
        <v>253</v>
      </c>
      <c r="L61" s="21" t="s">
        <v>419</v>
      </c>
      <c r="M61" s="44">
        <v>2330</v>
      </c>
      <c r="N61" s="23"/>
      <c r="O61" s="23"/>
    </row>
    <row r="62" spans="1:15" s="1" customFormat="1" ht="22.5" x14ac:dyDescent="0.2">
      <c r="A62" s="24">
        <v>55</v>
      </c>
      <c r="B62" s="72" t="s">
        <v>35</v>
      </c>
      <c r="C62" s="2">
        <v>866541</v>
      </c>
      <c r="D62" s="2" t="s">
        <v>14</v>
      </c>
      <c r="E62" s="11" t="s">
        <v>36</v>
      </c>
      <c r="F62" s="12" t="s">
        <v>52</v>
      </c>
      <c r="G62" s="6" t="s">
        <v>34</v>
      </c>
      <c r="H62" s="29" t="s">
        <v>266</v>
      </c>
      <c r="I62" s="6" t="s">
        <v>267</v>
      </c>
      <c r="J62" s="21">
        <v>645300</v>
      </c>
      <c r="K62" s="12" t="s">
        <v>268</v>
      </c>
      <c r="L62" s="21" t="s">
        <v>434</v>
      </c>
      <c r="M62" s="44">
        <v>2321</v>
      </c>
      <c r="N62" s="23"/>
      <c r="O62" s="23"/>
    </row>
    <row r="63" spans="1:15" s="1" customFormat="1" ht="22.5" x14ac:dyDescent="0.2">
      <c r="A63" s="24">
        <v>56</v>
      </c>
      <c r="B63" s="72" t="s">
        <v>269</v>
      </c>
      <c r="C63" s="2">
        <v>4358413</v>
      </c>
      <c r="D63" s="2" t="s">
        <v>14</v>
      </c>
      <c r="E63" s="12" t="s">
        <v>270</v>
      </c>
      <c r="F63" s="12" t="s">
        <v>52</v>
      </c>
      <c r="G63" s="6" t="s">
        <v>33</v>
      </c>
      <c r="H63" s="29" t="s">
        <v>128</v>
      </c>
      <c r="I63" s="6" t="s">
        <v>272</v>
      </c>
      <c r="J63" s="21">
        <v>1338400</v>
      </c>
      <c r="K63" s="12" t="s">
        <v>273</v>
      </c>
      <c r="L63" s="21" t="s">
        <v>435</v>
      </c>
      <c r="M63" s="44">
        <v>2321</v>
      </c>
      <c r="N63" s="23"/>
      <c r="O63" s="23"/>
    </row>
    <row r="64" spans="1:15" s="1" customFormat="1" ht="24.75" customHeight="1" x14ac:dyDescent="0.2">
      <c r="A64" s="24">
        <v>57</v>
      </c>
      <c r="B64" s="72" t="s">
        <v>271</v>
      </c>
      <c r="C64" s="2">
        <v>1196455</v>
      </c>
      <c r="D64" s="2" t="s">
        <v>14</v>
      </c>
      <c r="E64" s="12" t="s">
        <v>270</v>
      </c>
      <c r="F64" s="12" t="s">
        <v>52</v>
      </c>
      <c r="G64" s="6" t="s">
        <v>33</v>
      </c>
      <c r="H64" s="29" t="s">
        <v>128</v>
      </c>
      <c r="I64" s="6" t="s">
        <v>272</v>
      </c>
      <c r="J64" s="21">
        <v>1338400</v>
      </c>
      <c r="K64" s="12" t="s">
        <v>273</v>
      </c>
      <c r="L64" s="21" t="s">
        <v>435</v>
      </c>
      <c r="M64" s="44">
        <v>2321</v>
      </c>
      <c r="N64" s="23"/>
      <c r="O64" s="23"/>
    </row>
    <row r="65" spans="1:15" s="1" customFormat="1" ht="35.25" customHeight="1" x14ac:dyDescent="0.2">
      <c r="A65" s="24">
        <v>58</v>
      </c>
      <c r="B65" s="48" t="s">
        <v>274</v>
      </c>
      <c r="C65" s="2">
        <v>1069893</v>
      </c>
      <c r="D65" s="2" t="s">
        <v>14</v>
      </c>
      <c r="E65" s="11" t="s">
        <v>275</v>
      </c>
      <c r="F65" s="12" t="s">
        <v>52</v>
      </c>
      <c r="G65" s="6" t="s">
        <v>209</v>
      </c>
      <c r="H65" s="29" t="s">
        <v>276</v>
      </c>
      <c r="I65" s="6" t="s">
        <v>277</v>
      </c>
      <c r="J65" s="21">
        <v>1075500</v>
      </c>
      <c r="K65" s="12" t="s">
        <v>278</v>
      </c>
      <c r="L65" s="21" t="s">
        <v>413</v>
      </c>
      <c r="M65" s="44">
        <v>2310</v>
      </c>
      <c r="N65" s="23"/>
      <c r="O65" s="23"/>
    </row>
    <row r="66" spans="1:15" s="1" customFormat="1" ht="22.5" customHeight="1" x14ac:dyDescent="0.2">
      <c r="A66" s="66" t="s">
        <v>6</v>
      </c>
      <c r="B66" s="67"/>
      <c r="C66" s="67"/>
      <c r="D66" s="67"/>
      <c r="E66" s="67"/>
      <c r="F66" s="67"/>
      <c r="G66" s="67"/>
      <c r="H66" s="67"/>
      <c r="I66" s="68"/>
      <c r="J66" s="22">
        <f>SUM(J32:J65)</f>
        <v>59673930</v>
      </c>
      <c r="K66" s="20"/>
      <c r="L66" s="20"/>
      <c r="M66" s="23"/>
      <c r="N66" s="23"/>
      <c r="O66" s="23"/>
    </row>
    <row r="67" spans="1:15" s="1" customFormat="1" ht="21.75" customHeight="1" x14ac:dyDescent="0.2">
      <c r="A67" s="66" t="s">
        <v>6</v>
      </c>
      <c r="B67" s="67"/>
      <c r="C67" s="67"/>
      <c r="D67" s="67"/>
      <c r="E67" s="67"/>
      <c r="F67" s="67"/>
      <c r="G67" s="67"/>
      <c r="H67" s="67"/>
      <c r="I67" s="68"/>
      <c r="J67" s="22">
        <f>+J66</f>
        <v>59673930</v>
      </c>
      <c r="K67" s="20"/>
      <c r="L67" s="20"/>
      <c r="M67" s="23"/>
      <c r="N67" s="23"/>
      <c r="O67" s="23"/>
    </row>
    <row r="68" spans="1:15" s="1" customFormat="1" ht="22.5" x14ac:dyDescent="0.2">
      <c r="A68" s="24">
        <v>59</v>
      </c>
      <c r="B68" s="48" t="s">
        <v>94</v>
      </c>
      <c r="C68" s="7">
        <v>600393</v>
      </c>
      <c r="D68" s="2" t="s">
        <v>14</v>
      </c>
      <c r="E68" s="27" t="s">
        <v>95</v>
      </c>
      <c r="F68" s="12" t="s">
        <v>52</v>
      </c>
      <c r="G68" s="6" t="s">
        <v>33</v>
      </c>
      <c r="H68" s="29" t="s">
        <v>279</v>
      </c>
      <c r="I68" s="6" t="s">
        <v>280</v>
      </c>
      <c r="J68" s="21">
        <v>1195000</v>
      </c>
      <c r="K68" s="12" t="s">
        <v>281</v>
      </c>
      <c r="L68" s="21" t="s">
        <v>414</v>
      </c>
      <c r="M68" s="44">
        <v>2310</v>
      </c>
      <c r="N68" s="23"/>
      <c r="O68" s="23"/>
    </row>
    <row r="69" spans="1:15" s="1" customFormat="1" ht="22.5" x14ac:dyDescent="0.2">
      <c r="A69" s="24">
        <v>60</v>
      </c>
      <c r="B69" s="48" t="s">
        <v>289</v>
      </c>
      <c r="C69" s="4">
        <v>831661</v>
      </c>
      <c r="D69" s="2" t="s">
        <v>14</v>
      </c>
      <c r="E69" s="13" t="s">
        <v>290</v>
      </c>
      <c r="F69" s="12" t="s">
        <v>52</v>
      </c>
      <c r="G69" s="6" t="s">
        <v>31</v>
      </c>
      <c r="H69" s="29" t="s">
        <v>292</v>
      </c>
      <c r="I69" s="6" t="s">
        <v>73</v>
      </c>
      <c r="J69" s="21">
        <v>1720800</v>
      </c>
      <c r="K69" s="12" t="s">
        <v>291</v>
      </c>
      <c r="L69" s="21" t="s">
        <v>405</v>
      </c>
      <c r="M69" s="44">
        <v>2298</v>
      </c>
      <c r="N69" s="23"/>
      <c r="O69" s="23"/>
    </row>
    <row r="70" spans="1:15" s="1" customFormat="1" ht="22.5" x14ac:dyDescent="0.2">
      <c r="A70" s="24">
        <v>61</v>
      </c>
      <c r="B70" s="75" t="s">
        <v>98</v>
      </c>
      <c r="C70" s="7">
        <v>4502456</v>
      </c>
      <c r="D70" s="2" t="s">
        <v>14</v>
      </c>
      <c r="E70" s="27" t="s">
        <v>99</v>
      </c>
      <c r="F70" s="12" t="s">
        <v>52</v>
      </c>
      <c r="G70" s="6" t="s">
        <v>31</v>
      </c>
      <c r="H70" s="29" t="s">
        <v>292</v>
      </c>
      <c r="I70" s="6" t="s">
        <v>293</v>
      </c>
      <c r="J70" s="21">
        <v>1720800</v>
      </c>
      <c r="K70" s="12" t="s">
        <v>294</v>
      </c>
      <c r="L70" s="21" t="s">
        <v>406</v>
      </c>
      <c r="M70" s="44">
        <v>2298</v>
      </c>
      <c r="N70" s="23"/>
      <c r="O70" s="23"/>
    </row>
    <row r="71" spans="1:15" s="1" customFormat="1" ht="22.5" x14ac:dyDescent="0.2">
      <c r="A71" s="24">
        <v>62</v>
      </c>
      <c r="B71" s="48" t="s">
        <v>295</v>
      </c>
      <c r="C71" s="7">
        <v>2194084</v>
      </c>
      <c r="D71" s="2" t="s">
        <v>14</v>
      </c>
      <c r="E71" s="13" t="s">
        <v>50</v>
      </c>
      <c r="F71" s="12" t="s">
        <v>52</v>
      </c>
      <c r="G71" s="6" t="s">
        <v>31</v>
      </c>
      <c r="H71" s="29" t="s">
        <v>292</v>
      </c>
      <c r="I71" s="6" t="s">
        <v>293</v>
      </c>
      <c r="J71" s="21">
        <v>1720800</v>
      </c>
      <c r="K71" s="12" t="s">
        <v>294</v>
      </c>
      <c r="L71" s="21" t="s">
        <v>406</v>
      </c>
      <c r="M71" s="44">
        <v>2298</v>
      </c>
      <c r="N71" s="23"/>
      <c r="O71" s="23"/>
    </row>
    <row r="72" spans="1:15" s="1" customFormat="1" ht="22.5" x14ac:dyDescent="0.2">
      <c r="A72" s="24">
        <v>63</v>
      </c>
      <c r="B72" s="48" t="s">
        <v>63</v>
      </c>
      <c r="C72" s="2">
        <v>3700055</v>
      </c>
      <c r="D72" s="2" t="s">
        <v>24</v>
      </c>
      <c r="E72" s="12" t="s">
        <v>64</v>
      </c>
      <c r="F72" s="12" t="s">
        <v>52</v>
      </c>
      <c r="G72" s="6" t="s">
        <v>65</v>
      </c>
      <c r="H72" s="29" t="s">
        <v>292</v>
      </c>
      <c r="I72" s="6" t="s">
        <v>296</v>
      </c>
      <c r="J72" s="21">
        <v>1375200</v>
      </c>
      <c r="K72" s="12" t="s">
        <v>297</v>
      </c>
      <c r="L72" s="21" t="s">
        <v>407</v>
      </c>
      <c r="M72" s="44">
        <v>2298</v>
      </c>
      <c r="N72" s="23"/>
      <c r="O72" s="23"/>
    </row>
    <row r="73" spans="1:15" s="1" customFormat="1" ht="22.5" x14ac:dyDescent="0.2">
      <c r="A73" s="24">
        <v>64</v>
      </c>
      <c r="B73" s="48" t="s">
        <v>62</v>
      </c>
      <c r="C73" s="7">
        <v>2393086</v>
      </c>
      <c r="D73" s="2" t="s">
        <v>14</v>
      </c>
      <c r="E73" s="12" t="s">
        <v>18</v>
      </c>
      <c r="F73" s="12" t="s">
        <v>52</v>
      </c>
      <c r="G73" s="6" t="s">
        <v>65</v>
      </c>
      <c r="H73" s="29" t="s">
        <v>292</v>
      </c>
      <c r="I73" s="6" t="s">
        <v>296</v>
      </c>
      <c r="J73" s="21">
        <v>1375200</v>
      </c>
      <c r="K73" s="12" t="s">
        <v>297</v>
      </c>
      <c r="L73" s="21" t="s">
        <v>407</v>
      </c>
      <c r="M73" s="44">
        <v>2298</v>
      </c>
      <c r="N73" s="23"/>
      <c r="O73" s="23"/>
    </row>
    <row r="74" spans="1:15" s="1" customFormat="1" ht="22.5" x14ac:dyDescent="0.2">
      <c r="A74" s="24">
        <v>65</v>
      </c>
      <c r="B74" s="72" t="s">
        <v>60</v>
      </c>
      <c r="C74" s="2">
        <v>4351269</v>
      </c>
      <c r="D74" s="2" t="s">
        <v>14</v>
      </c>
      <c r="E74" s="11" t="s">
        <v>59</v>
      </c>
      <c r="F74" s="12" t="s">
        <v>52</v>
      </c>
      <c r="G74" s="6" t="s">
        <v>65</v>
      </c>
      <c r="H74" s="29" t="s">
        <v>292</v>
      </c>
      <c r="I74" s="6" t="s">
        <v>298</v>
      </c>
      <c r="J74" s="21">
        <v>1375200</v>
      </c>
      <c r="K74" s="12" t="s">
        <v>299</v>
      </c>
      <c r="L74" s="21" t="s">
        <v>408</v>
      </c>
      <c r="M74" s="44">
        <v>2298</v>
      </c>
      <c r="N74" s="23"/>
      <c r="O74" s="23"/>
    </row>
    <row r="75" spans="1:15" s="1" customFormat="1" ht="22.5" x14ac:dyDescent="0.2">
      <c r="A75" s="24">
        <v>66</v>
      </c>
      <c r="B75" s="48" t="s">
        <v>181</v>
      </c>
      <c r="C75" s="7">
        <v>5609080</v>
      </c>
      <c r="D75" s="2" t="s">
        <v>14</v>
      </c>
      <c r="E75" s="27" t="s">
        <v>182</v>
      </c>
      <c r="F75" s="12" t="s">
        <v>52</v>
      </c>
      <c r="G75" s="6" t="s">
        <v>65</v>
      </c>
      <c r="H75" s="29" t="s">
        <v>292</v>
      </c>
      <c r="I75" s="6" t="s">
        <v>298</v>
      </c>
      <c r="J75" s="21">
        <v>1375200</v>
      </c>
      <c r="K75" s="12" t="s">
        <v>299</v>
      </c>
      <c r="L75" s="21" t="s">
        <v>408</v>
      </c>
      <c r="M75" s="44">
        <v>2298</v>
      </c>
      <c r="N75" s="23"/>
      <c r="O75" s="23"/>
    </row>
    <row r="76" spans="1:15" s="1" customFormat="1" ht="22.5" x14ac:dyDescent="0.2">
      <c r="A76" s="24">
        <v>67</v>
      </c>
      <c r="B76" s="48" t="s">
        <v>72</v>
      </c>
      <c r="C76" s="7">
        <v>1861509</v>
      </c>
      <c r="D76" s="2" t="s">
        <v>14</v>
      </c>
      <c r="E76" s="12" t="s">
        <v>50</v>
      </c>
      <c r="F76" s="12" t="s">
        <v>52</v>
      </c>
      <c r="G76" s="6" t="s">
        <v>34</v>
      </c>
      <c r="H76" s="29" t="s">
        <v>292</v>
      </c>
      <c r="I76" s="6" t="s">
        <v>300</v>
      </c>
      <c r="J76" s="21">
        <v>1720800</v>
      </c>
      <c r="K76" s="12" t="s">
        <v>301</v>
      </c>
      <c r="L76" s="21" t="s">
        <v>409</v>
      </c>
      <c r="M76" s="44">
        <v>2298</v>
      </c>
      <c r="N76" s="23"/>
      <c r="O76" s="23"/>
    </row>
    <row r="77" spans="1:15" s="1" customFormat="1" ht="22.5" x14ac:dyDescent="0.2">
      <c r="A77" s="24">
        <v>68</v>
      </c>
      <c r="B77" s="48" t="s">
        <v>71</v>
      </c>
      <c r="C77" s="7">
        <v>3397321</v>
      </c>
      <c r="D77" s="2" t="s">
        <v>14</v>
      </c>
      <c r="E77" s="12" t="s">
        <v>64</v>
      </c>
      <c r="F77" s="12" t="s">
        <v>52</v>
      </c>
      <c r="G77" s="6" t="s">
        <v>34</v>
      </c>
      <c r="H77" s="29" t="s">
        <v>292</v>
      </c>
      <c r="I77" s="6" t="s">
        <v>300</v>
      </c>
      <c r="J77" s="21">
        <v>1720800</v>
      </c>
      <c r="K77" s="12" t="s">
        <v>301</v>
      </c>
      <c r="L77" s="21" t="s">
        <v>409</v>
      </c>
      <c r="M77" s="44">
        <v>2298</v>
      </c>
      <c r="N77" s="23"/>
      <c r="O77" s="23"/>
    </row>
    <row r="78" spans="1:15" s="1" customFormat="1" ht="22.5" x14ac:dyDescent="0.2">
      <c r="A78" s="24">
        <v>69</v>
      </c>
      <c r="B78" s="48" t="s">
        <v>66</v>
      </c>
      <c r="C78" s="7">
        <v>1799196</v>
      </c>
      <c r="D78" s="2" t="s">
        <v>14</v>
      </c>
      <c r="E78" s="13" t="s">
        <v>50</v>
      </c>
      <c r="F78" s="12" t="s">
        <v>52</v>
      </c>
      <c r="G78" s="6" t="s">
        <v>34</v>
      </c>
      <c r="H78" s="29" t="s">
        <v>292</v>
      </c>
      <c r="I78" s="6" t="s">
        <v>298</v>
      </c>
      <c r="J78" s="21">
        <v>1720800</v>
      </c>
      <c r="K78" s="12" t="s">
        <v>302</v>
      </c>
      <c r="L78" s="21" t="s">
        <v>410</v>
      </c>
      <c r="M78" s="44">
        <v>2298</v>
      </c>
      <c r="N78" s="23"/>
      <c r="O78" s="23"/>
    </row>
    <row r="79" spans="1:15" s="1" customFormat="1" ht="22.5" x14ac:dyDescent="0.2">
      <c r="A79" s="24">
        <v>70</v>
      </c>
      <c r="B79" s="48" t="s">
        <v>67</v>
      </c>
      <c r="C79" s="7">
        <v>3207681</v>
      </c>
      <c r="D79" s="2" t="s">
        <v>14</v>
      </c>
      <c r="E79" s="27" t="s">
        <v>68</v>
      </c>
      <c r="F79" s="12" t="s">
        <v>52</v>
      </c>
      <c r="G79" s="6" t="s">
        <v>34</v>
      </c>
      <c r="H79" s="29" t="s">
        <v>292</v>
      </c>
      <c r="I79" s="6" t="s">
        <v>298</v>
      </c>
      <c r="J79" s="21">
        <v>1720800</v>
      </c>
      <c r="K79" s="12" t="s">
        <v>302</v>
      </c>
      <c r="L79" s="21" t="s">
        <v>410</v>
      </c>
      <c r="M79" s="44">
        <v>2298</v>
      </c>
      <c r="N79" s="23"/>
      <c r="O79" s="23"/>
    </row>
    <row r="80" spans="1:15" s="1" customFormat="1" ht="22.5" x14ac:dyDescent="0.2">
      <c r="A80" s="24">
        <v>71</v>
      </c>
      <c r="B80" s="74" t="s">
        <v>53</v>
      </c>
      <c r="C80" s="2">
        <v>1919956</v>
      </c>
      <c r="D80" s="2" t="s">
        <v>14</v>
      </c>
      <c r="E80" s="27" t="s">
        <v>54</v>
      </c>
      <c r="F80" s="12" t="s">
        <v>52</v>
      </c>
      <c r="G80" s="6" t="s">
        <v>303</v>
      </c>
      <c r="H80" s="29" t="s">
        <v>292</v>
      </c>
      <c r="I80" s="6" t="s">
        <v>304</v>
      </c>
      <c r="J80" s="21">
        <v>1349600</v>
      </c>
      <c r="K80" s="12" t="s">
        <v>305</v>
      </c>
      <c r="L80" s="21" t="s">
        <v>411</v>
      </c>
      <c r="M80" s="44">
        <v>2298</v>
      </c>
      <c r="N80" s="23"/>
      <c r="O80" s="23"/>
    </row>
    <row r="81" spans="1:15" s="1" customFormat="1" ht="22.5" x14ac:dyDescent="0.2">
      <c r="A81" s="24">
        <v>72</v>
      </c>
      <c r="B81" s="48" t="s">
        <v>61</v>
      </c>
      <c r="C81" s="2">
        <v>3536710</v>
      </c>
      <c r="D81" s="2" t="s">
        <v>24</v>
      </c>
      <c r="E81" s="27" t="s">
        <v>54</v>
      </c>
      <c r="F81" s="12" t="s">
        <v>52</v>
      </c>
      <c r="G81" s="6" t="s">
        <v>303</v>
      </c>
      <c r="H81" s="29" t="s">
        <v>292</v>
      </c>
      <c r="I81" s="6" t="s">
        <v>304</v>
      </c>
      <c r="J81" s="21">
        <v>1349600</v>
      </c>
      <c r="K81" s="12" t="s">
        <v>305</v>
      </c>
      <c r="L81" s="21" t="s">
        <v>411</v>
      </c>
      <c r="M81" s="44">
        <v>2298</v>
      </c>
      <c r="N81" s="23"/>
      <c r="O81" s="23"/>
    </row>
    <row r="82" spans="1:15" s="1" customFormat="1" ht="22.5" x14ac:dyDescent="0.2">
      <c r="A82" s="24">
        <v>73</v>
      </c>
      <c r="B82" s="48" t="s">
        <v>87</v>
      </c>
      <c r="C82" s="7">
        <v>657643</v>
      </c>
      <c r="D82" s="2" t="s">
        <v>14</v>
      </c>
      <c r="E82" s="13" t="s">
        <v>88</v>
      </c>
      <c r="F82" s="12" t="s">
        <v>52</v>
      </c>
      <c r="G82" s="6" t="s">
        <v>96</v>
      </c>
      <c r="H82" s="29" t="s">
        <v>81</v>
      </c>
      <c r="I82" s="6" t="s">
        <v>306</v>
      </c>
      <c r="J82" s="21">
        <v>381600</v>
      </c>
      <c r="K82" s="12" t="s">
        <v>307</v>
      </c>
      <c r="L82" s="21" t="s">
        <v>404</v>
      </c>
      <c r="M82" s="44">
        <v>2314</v>
      </c>
      <c r="N82" s="23"/>
      <c r="O82" s="23"/>
    </row>
    <row r="83" spans="1:15" s="1" customFormat="1" ht="22.5" x14ac:dyDescent="0.2">
      <c r="A83" s="24">
        <v>74</v>
      </c>
      <c r="B83" s="48" t="s">
        <v>185</v>
      </c>
      <c r="C83" s="7">
        <v>2835446</v>
      </c>
      <c r="D83" s="2" t="s">
        <v>14</v>
      </c>
      <c r="E83" s="27" t="s">
        <v>186</v>
      </c>
      <c r="F83" s="12" t="s">
        <v>52</v>
      </c>
      <c r="G83" s="6" t="s">
        <v>96</v>
      </c>
      <c r="H83" s="29" t="s">
        <v>81</v>
      </c>
      <c r="I83" s="6" t="s">
        <v>306</v>
      </c>
      <c r="J83" s="21">
        <v>429000</v>
      </c>
      <c r="K83" s="12" t="s">
        <v>307</v>
      </c>
      <c r="L83" s="21" t="s">
        <v>404</v>
      </c>
      <c r="M83" s="44">
        <v>2314</v>
      </c>
      <c r="N83" s="23"/>
      <c r="O83" s="23"/>
    </row>
    <row r="84" spans="1:15" s="1" customFormat="1" ht="22.5" x14ac:dyDescent="0.2">
      <c r="A84" s="24">
        <v>75</v>
      </c>
      <c r="B84" s="72" t="s">
        <v>192</v>
      </c>
      <c r="C84" s="2">
        <v>669175</v>
      </c>
      <c r="D84" s="2" t="s">
        <v>14</v>
      </c>
      <c r="E84" s="12" t="s">
        <v>193</v>
      </c>
      <c r="F84" s="12" t="s">
        <v>52</v>
      </c>
      <c r="G84" s="6" t="s">
        <v>308</v>
      </c>
      <c r="H84" s="29" t="s">
        <v>220</v>
      </c>
      <c r="I84" s="6" t="s">
        <v>309</v>
      </c>
      <c r="J84" s="21">
        <v>956000</v>
      </c>
      <c r="K84" s="12" t="s">
        <v>310</v>
      </c>
      <c r="L84" s="21" t="s">
        <v>403</v>
      </c>
      <c r="M84" s="44">
        <v>2313</v>
      </c>
      <c r="N84" s="23"/>
      <c r="O84" s="23"/>
    </row>
    <row r="85" spans="1:15" s="1" customFormat="1" ht="22.5" x14ac:dyDescent="0.2">
      <c r="A85" s="24">
        <v>76</v>
      </c>
      <c r="B85" s="48" t="s">
        <v>295</v>
      </c>
      <c r="C85" s="7">
        <v>2194084</v>
      </c>
      <c r="D85" s="2" t="s">
        <v>14</v>
      </c>
      <c r="E85" s="13" t="s">
        <v>50</v>
      </c>
      <c r="F85" s="12" t="s">
        <v>52</v>
      </c>
      <c r="G85" s="6" t="s">
        <v>31</v>
      </c>
      <c r="H85" s="29" t="s">
        <v>165</v>
      </c>
      <c r="I85" s="6" t="s">
        <v>293</v>
      </c>
      <c r="J85" s="21">
        <v>1720800</v>
      </c>
      <c r="K85" s="12" t="s">
        <v>319</v>
      </c>
      <c r="L85" s="21" t="s">
        <v>108</v>
      </c>
      <c r="M85" s="44">
        <v>2356</v>
      </c>
      <c r="N85" s="23"/>
      <c r="O85" s="23"/>
    </row>
    <row r="86" spans="1:15" s="1" customFormat="1" ht="22.5" x14ac:dyDescent="0.2">
      <c r="A86" s="24">
        <v>77</v>
      </c>
      <c r="B86" s="48" t="s">
        <v>100</v>
      </c>
      <c r="C86" s="2">
        <v>3808817</v>
      </c>
      <c r="D86" s="2" t="s">
        <v>14</v>
      </c>
      <c r="E86" s="27" t="s">
        <v>90</v>
      </c>
      <c r="F86" s="12" t="s">
        <v>52</v>
      </c>
      <c r="G86" s="6" t="s">
        <v>31</v>
      </c>
      <c r="H86" s="29" t="s">
        <v>165</v>
      </c>
      <c r="I86" s="6" t="s">
        <v>293</v>
      </c>
      <c r="J86" s="21">
        <v>1720800</v>
      </c>
      <c r="K86" s="12" t="s">
        <v>319</v>
      </c>
      <c r="L86" s="21" t="s">
        <v>108</v>
      </c>
      <c r="M86" s="44">
        <v>2356</v>
      </c>
      <c r="N86" s="23"/>
      <c r="O86" s="23"/>
    </row>
    <row r="87" spans="1:15" s="1" customFormat="1" ht="22.5" x14ac:dyDescent="0.2">
      <c r="A87" s="24">
        <v>78</v>
      </c>
      <c r="B87" s="48" t="s">
        <v>324</v>
      </c>
      <c r="C87" s="2">
        <v>2194342</v>
      </c>
      <c r="D87" s="2" t="s">
        <v>14</v>
      </c>
      <c r="E87" s="11" t="s">
        <v>325</v>
      </c>
      <c r="F87" s="12" t="s">
        <v>52</v>
      </c>
      <c r="G87" s="6" t="s">
        <v>326</v>
      </c>
      <c r="H87" s="29" t="s">
        <v>327</v>
      </c>
      <c r="I87" s="6" t="s">
        <v>328</v>
      </c>
      <c r="J87" s="21">
        <v>645300</v>
      </c>
      <c r="K87" s="12" t="s">
        <v>329</v>
      </c>
      <c r="L87" s="21" t="s">
        <v>108</v>
      </c>
      <c r="M87" s="44">
        <v>2358</v>
      </c>
      <c r="N87" s="23"/>
      <c r="O87" s="23"/>
    </row>
    <row r="88" spans="1:15" s="1" customFormat="1" ht="22.5" x14ac:dyDescent="0.2">
      <c r="A88" s="24">
        <v>79</v>
      </c>
      <c r="B88" s="48" t="s">
        <v>330</v>
      </c>
      <c r="C88" s="2">
        <v>4306571</v>
      </c>
      <c r="D88" s="2" t="s">
        <v>14</v>
      </c>
      <c r="E88" s="11" t="s">
        <v>331</v>
      </c>
      <c r="F88" s="12" t="s">
        <v>52</v>
      </c>
      <c r="G88" s="6" t="s">
        <v>326</v>
      </c>
      <c r="H88" s="29" t="s">
        <v>327</v>
      </c>
      <c r="I88" s="6" t="s">
        <v>328</v>
      </c>
      <c r="J88" s="21">
        <v>573600</v>
      </c>
      <c r="K88" s="12" t="s">
        <v>329</v>
      </c>
      <c r="L88" s="21" t="s">
        <v>108</v>
      </c>
      <c r="M88" s="44">
        <v>2358</v>
      </c>
      <c r="N88" s="23"/>
      <c r="O88" s="23"/>
    </row>
    <row r="89" spans="1:15" s="1" customFormat="1" ht="22.5" x14ac:dyDescent="0.2">
      <c r="A89" s="24">
        <v>80</v>
      </c>
      <c r="B89" s="48" t="s">
        <v>332</v>
      </c>
      <c r="C89" s="7">
        <v>3989839</v>
      </c>
      <c r="D89" s="2" t="s">
        <v>14</v>
      </c>
      <c r="E89" s="50" t="s">
        <v>333</v>
      </c>
      <c r="F89" s="12" t="s">
        <v>52</v>
      </c>
      <c r="G89" s="6" t="s">
        <v>326</v>
      </c>
      <c r="H89" s="29" t="s">
        <v>327</v>
      </c>
      <c r="I89" s="6" t="s">
        <v>328</v>
      </c>
      <c r="J89" s="21">
        <v>573600</v>
      </c>
      <c r="K89" s="12" t="s">
        <v>329</v>
      </c>
      <c r="L89" s="21" t="s">
        <v>108</v>
      </c>
      <c r="M89" s="44">
        <v>2358</v>
      </c>
      <c r="N89" s="23"/>
      <c r="O89" s="23"/>
    </row>
    <row r="90" spans="1:15" s="1" customFormat="1" ht="22.5" x14ac:dyDescent="0.2">
      <c r="A90" s="24">
        <v>81</v>
      </c>
      <c r="B90" s="48" t="s">
        <v>46</v>
      </c>
      <c r="C90" s="2">
        <v>3663795</v>
      </c>
      <c r="D90" s="2" t="s">
        <v>14</v>
      </c>
      <c r="E90" s="6" t="s">
        <v>47</v>
      </c>
      <c r="F90" s="12" t="s">
        <v>52</v>
      </c>
      <c r="G90" s="6" t="s">
        <v>334</v>
      </c>
      <c r="H90" s="29" t="s">
        <v>335</v>
      </c>
      <c r="I90" s="6" t="s">
        <v>336</v>
      </c>
      <c r="J90" s="21">
        <v>513000</v>
      </c>
      <c r="K90" s="12" t="s">
        <v>337</v>
      </c>
      <c r="L90" s="21" t="s">
        <v>108</v>
      </c>
      <c r="M90" s="44">
        <v>2359</v>
      </c>
      <c r="N90" s="23"/>
      <c r="O90" s="23"/>
    </row>
    <row r="91" spans="1:15" s="1" customFormat="1" ht="33.75" x14ac:dyDescent="0.2">
      <c r="A91" s="24">
        <v>82</v>
      </c>
      <c r="B91" s="48" t="s">
        <v>218</v>
      </c>
      <c r="C91" s="7">
        <v>2342354</v>
      </c>
      <c r="D91" s="2" t="s">
        <v>14</v>
      </c>
      <c r="E91" s="13" t="s">
        <v>219</v>
      </c>
      <c r="F91" s="12" t="s">
        <v>52</v>
      </c>
      <c r="G91" s="6" t="s">
        <v>338</v>
      </c>
      <c r="H91" s="29" t="s">
        <v>120</v>
      </c>
      <c r="I91" s="6" t="s">
        <v>339</v>
      </c>
      <c r="J91" s="21">
        <v>171000</v>
      </c>
      <c r="K91" s="12" t="s">
        <v>340</v>
      </c>
      <c r="L91" s="21" t="s">
        <v>108</v>
      </c>
      <c r="M91" s="44">
        <v>2337</v>
      </c>
      <c r="N91" s="23"/>
      <c r="O91" s="23"/>
    </row>
    <row r="92" spans="1:15" s="1" customFormat="1" ht="33.75" x14ac:dyDescent="0.2">
      <c r="A92" s="24">
        <v>83</v>
      </c>
      <c r="B92" s="74" t="s">
        <v>236</v>
      </c>
      <c r="C92" s="2">
        <v>2222983</v>
      </c>
      <c r="D92" s="2" t="s">
        <v>14</v>
      </c>
      <c r="E92" s="27" t="s">
        <v>237</v>
      </c>
      <c r="F92" s="12" t="s">
        <v>52</v>
      </c>
      <c r="G92" s="6" t="s">
        <v>338</v>
      </c>
      <c r="H92" s="29" t="s">
        <v>120</v>
      </c>
      <c r="I92" s="6" t="s">
        <v>339</v>
      </c>
      <c r="J92" s="21">
        <v>171000</v>
      </c>
      <c r="K92" s="12" t="s">
        <v>340</v>
      </c>
      <c r="L92" s="21" t="s">
        <v>108</v>
      </c>
      <c r="M92" s="44">
        <v>2337</v>
      </c>
      <c r="N92" s="23"/>
      <c r="O92" s="23"/>
    </row>
    <row r="93" spans="1:15" s="1" customFormat="1" ht="22.5" x14ac:dyDescent="0.2">
      <c r="A93" s="24">
        <v>84</v>
      </c>
      <c r="B93" s="74" t="s">
        <v>53</v>
      </c>
      <c r="C93" s="2">
        <v>1919956</v>
      </c>
      <c r="D93" s="2" t="s">
        <v>14</v>
      </c>
      <c r="E93" s="27" t="s">
        <v>54</v>
      </c>
      <c r="F93" s="12" t="s">
        <v>52</v>
      </c>
      <c r="G93" s="6" t="s">
        <v>344</v>
      </c>
      <c r="H93" s="29" t="s">
        <v>345</v>
      </c>
      <c r="I93" s="6" t="s">
        <v>204</v>
      </c>
      <c r="J93" s="21">
        <v>1324000</v>
      </c>
      <c r="K93" s="12" t="s">
        <v>346</v>
      </c>
      <c r="L93" s="21" t="s">
        <v>108</v>
      </c>
      <c r="M93" s="44">
        <v>2366</v>
      </c>
      <c r="N93" s="23"/>
      <c r="O93" s="23"/>
    </row>
    <row r="94" spans="1:15" s="1" customFormat="1" ht="22.5" x14ac:dyDescent="0.2">
      <c r="A94" s="24">
        <v>85</v>
      </c>
      <c r="B94" s="48" t="s">
        <v>61</v>
      </c>
      <c r="C94" s="2">
        <v>3536710</v>
      </c>
      <c r="D94" s="2" t="s">
        <v>24</v>
      </c>
      <c r="E94" s="27" t="s">
        <v>54</v>
      </c>
      <c r="F94" s="12" t="s">
        <v>52</v>
      </c>
      <c r="G94" s="6" t="s">
        <v>344</v>
      </c>
      <c r="H94" s="29" t="s">
        <v>345</v>
      </c>
      <c r="I94" s="6" t="s">
        <v>204</v>
      </c>
      <c r="J94" s="21">
        <v>1324000</v>
      </c>
      <c r="K94" s="12" t="s">
        <v>346</v>
      </c>
      <c r="L94" s="21" t="s">
        <v>108</v>
      </c>
      <c r="M94" s="44">
        <v>2366</v>
      </c>
      <c r="N94" s="23"/>
      <c r="O94" s="23"/>
    </row>
    <row r="95" spans="1:15" s="1" customFormat="1" ht="22.5" x14ac:dyDescent="0.2">
      <c r="A95" s="24">
        <v>86</v>
      </c>
      <c r="B95" s="48" t="s">
        <v>103</v>
      </c>
      <c r="C95" s="2">
        <v>3849579</v>
      </c>
      <c r="D95" s="2" t="s">
        <v>14</v>
      </c>
      <c r="E95" s="27" t="s">
        <v>54</v>
      </c>
      <c r="F95" s="12" t="s">
        <v>52</v>
      </c>
      <c r="G95" s="6" t="s">
        <v>347</v>
      </c>
      <c r="H95" s="29" t="s">
        <v>348</v>
      </c>
      <c r="I95" s="6" t="s">
        <v>296</v>
      </c>
      <c r="J95" s="21">
        <v>1375200</v>
      </c>
      <c r="K95" s="12" t="s">
        <v>349</v>
      </c>
      <c r="L95" s="21" t="s">
        <v>108</v>
      </c>
      <c r="M95" s="44">
        <v>2366</v>
      </c>
      <c r="N95" s="23"/>
      <c r="O95" s="23"/>
    </row>
    <row r="96" spans="1:15" s="1" customFormat="1" ht="22.5" x14ac:dyDescent="0.2">
      <c r="A96" s="24">
        <v>87</v>
      </c>
      <c r="B96" s="48" t="s">
        <v>104</v>
      </c>
      <c r="C96" s="2">
        <v>3903710</v>
      </c>
      <c r="D96" s="2" t="s">
        <v>24</v>
      </c>
      <c r="E96" s="27" t="s">
        <v>54</v>
      </c>
      <c r="F96" s="12" t="s">
        <v>52</v>
      </c>
      <c r="G96" s="6" t="s">
        <v>347</v>
      </c>
      <c r="H96" s="29" t="s">
        <v>348</v>
      </c>
      <c r="I96" s="6" t="s">
        <v>296</v>
      </c>
      <c r="J96" s="21">
        <v>1375200</v>
      </c>
      <c r="K96" s="12" t="s">
        <v>349</v>
      </c>
      <c r="L96" s="21" t="s">
        <v>108</v>
      </c>
      <c r="M96" s="44">
        <v>2366</v>
      </c>
      <c r="N96" s="23"/>
      <c r="O96" s="23"/>
    </row>
    <row r="97" spans="1:15" s="1" customFormat="1" ht="33.75" x14ac:dyDescent="0.2">
      <c r="A97" s="24">
        <v>88</v>
      </c>
      <c r="B97" s="48" t="s">
        <v>181</v>
      </c>
      <c r="C97" s="7">
        <v>5609080</v>
      </c>
      <c r="D97" s="2" t="s">
        <v>14</v>
      </c>
      <c r="E97" s="27" t="s">
        <v>182</v>
      </c>
      <c r="F97" s="12" t="s">
        <v>52</v>
      </c>
      <c r="G97" s="6" t="s">
        <v>352</v>
      </c>
      <c r="H97" s="29" t="s">
        <v>353</v>
      </c>
      <c r="I97" s="6" t="s">
        <v>354</v>
      </c>
      <c r="J97" s="21">
        <v>1386400</v>
      </c>
      <c r="K97" s="12" t="s">
        <v>355</v>
      </c>
      <c r="L97" s="21" t="s">
        <v>108</v>
      </c>
      <c r="M97" s="44">
        <v>2366</v>
      </c>
      <c r="N97" s="23"/>
      <c r="O97" s="23"/>
    </row>
    <row r="98" spans="1:15" s="1" customFormat="1" ht="33.75" x14ac:dyDescent="0.2">
      <c r="A98" s="24">
        <v>89</v>
      </c>
      <c r="B98" s="48" t="s">
        <v>350</v>
      </c>
      <c r="C98" s="2">
        <v>2218648</v>
      </c>
      <c r="D98" s="2" t="s">
        <v>14</v>
      </c>
      <c r="E98" s="27" t="s">
        <v>351</v>
      </c>
      <c r="F98" s="12" t="s">
        <v>52</v>
      </c>
      <c r="G98" s="6" t="s">
        <v>352</v>
      </c>
      <c r="H98" s="29" t="s">
        <v>353</v>
      </c>
      <c r="I98" s="6" t="s">
        <v>354</v>
      </c>
      <c r="J98" s="21">
        <v>1386400</v>
      </c>
      <c r="K98" s="12" t="s">
        <v>355</v>
      </c>
      <c r="L98" s="21" t="s">
        <v>108</v>
      </c>
      <c r="M98" s="44">
        <v>2366</v>
      </c>
      <c r="N98" s="23"/>
      <c r="O98" s="23"/>
    </row>
    <row r="99" spans="1:15" s="1" customFormat="1" ht="34.5" customHeight="1" x14ac:dyDescent="0.2">
      <c r="A99" s="24">
        <v>90</v>
      </c>
      <c r="B99" s="48" t="s">
        <v>44</v>
      </c>
      <c r="C99" s="7">
        <v>2016523</v>
      </c>
      <c r="D99" s="2" t="s">
        <v>14</v>
      </c>
      <c r="E99" s="50" t="s">
        <v>45</v>
      </c>
      <c r="F99" s="12" t="s">
        <v>52</v>
      </c>
      <c r="G99" s="6" t="s">
        <v>31</v>
      </c>
      <c r="H99" s="29" t="s">
        <v>356</v>
      </c>
      <c r="I99" s="6" t="s">
        <v>357</v>
      </c>
      <c r="J99" s="21">
        <v>1720800</v>
      </c>
      <c r="K99" s="12" t="s">
        <v>358</v>
      </c>
      <c r="L99" s="21" t="s">
        <v>108</v>
      </c>
      <c r="M99" s="44">
        <v>2366</v>
      </c>
      <c r="N99" s="23"/>
      <c r="O99" s="23"/>
    </row>
    <row r="100" spans="1:15" ht="23.25" customHeight="1" x14ac:dyDescent="0.2">
      <c r="A100" s="66" t="s">
        <v>6</v>
      </c>
      <c r="B100" s="67"/>
      <c r="C100" s="67"/>
      <c r="D100" s="67"/>
      <c r="E100" s="67"/>
      <c r="F100" s="67"/>
      <c r="G100" s="67"/>
      <c r="H100" s="67"/>
      <c r="I100" s="68"/>
      <c r="J100" s="22">
        <f>SUM(J67:J99)</f>
        <v>98862230</v>
      </c>
      <c r="K100" s="20"/>
      <c r="L100" s="20"/>
      <c r="M100" s="23"/>
      <c r="N100" s="23"/>
    </row>
    <row r="101" spans="1:15" ht="21.75" customHeight="1" x14ac:dyDescent="0.2">
      <c r="A101" s="66" t="s">
        <v>6</v>
      </c>
      <c r="B101" s="67"/>
      <c r="C101" s="67"/>
      <c r="D101" s="67"/>
      <c r="E101" s="67"/>
      <c r="F101" s="67"/>
      <c r="G101" s="67"/>
      <c r="H101" s="67"/>
      <c r="I101" s="68"/>
      <c r="J101" s="22">
        <f>+J100</f>
        <v>98862230</v>
      </c>
      <c r="K101" s="20"/>
      <c r="L101" s="20"/>
      <c r="M101" s="23"/>
      <c r="N101" s="23"/>
    </row>
    <row r="102" spans="1:15" ht="22.5" x14ac:dyDescent="0.2">
      <c r="A102" s="24">
        <v>91</v>
      </c>
      <c r="B102" s="48" t="s">
        <v>55</v>
      </c>
      <c r="C102" s="7">
        <v>660887</v>
      </c>
      <c r="D102" s="2" t="s">
        <v>14</v>
      </c>
      <c r="E102" s="13" t="s">
        <v>19</v>
      </c>
      <c r="F102" s="12" t="s">
        <v>52</v>
      </c>
      <c r="G102" s="6" t="s">
        <v>31</v>
      </c>
      <c r="H102" s="29" t="s">
        <v>356</v>
      </c>
      <c r="I102" s="6" t="s">
        <v>357</v>
      </c>
      <c r="J102" s="21">
        <v>1720800</v>
      </c>
      <c r="K102" s="12" t="s">
        <v>358</v>
      </c>
      <c r="L102" s="21" t="s">
        <v>108</v>
      </c>
      <c r="M102" s="44">
        <v>2366</v>
      </c>
      <c r="N102" s="23"/>
    </row>
    <row r="103" spans="1:15" ht="23.25" customHeight="1" x14ac:dyDescent="0.2">
      <c r="A103" s="24">
        <v>92</v>
      </c>
      <c r="B103" s="73" t="s">
        <v>70</v>
      </c>
      <c r="C103" s="7">
        <v>648955</v>
      </c>
      <c r="D103" s="2" t="s">
        <v>14</v>
      </c>
      <c r="E103" s="27" t="s">
        <v>54</v>
      </c>
      <c r="F103" s="12" t="s">
        <v>52</v>
      </c>
      <c r="G103" s="6" t="s">
        <v>34</v>
      </c>
      <c r="H103" s="29" t="s">
        <v>356</v>
      </c>
      <c r="I103" s="6" t="s">
        <v>357</v>
      </c>
      <c r="J103" s="21">
        <v>1720800</v>
      </c>
      <c r="K103" s="12" t="s">
        <v>359</v>
      </c>
      <c r="L103" s="21" t="s">
        <v>108</v>
      </c>
      <c r="M103" s="44">
        <v>2366</v>
      </c>
      <c r="N103" s="23"/>
    </row>
    <row r="104" spans="1:15" ht="22.5" x14ac:dyDescent="0.2">
      <c r="A104" s="24">
        <v>93</v>
      </c>
      <c r="B104" s="72" t="s">
        <v>69</v>
      </c>
      <c r="C104" s="2">
        <v>1218197</v>
      </c>
      <c r="D104" s="2" t="s">
        <v>14</v>
      </c>
      <c r="E104" s="13" t="s">
        <v>50</v>
      </c>
      <c r="F104" s="12" t="s">
        <v>52</v>
      </c>
      <c r="G104" s="6" t="s">
        <v>34</v>
      </c>
      <c r="H104" s="29" t="s">
        <v>356</v>
      </c>
      <c r="I104" s="6" t="s">
        <v>357</v>
      </c>
      <c r="J104" s="21">
        <v>1720800</v>
      </c>
      <c r="K104" s="12" t="s">
        <v>359</v>
      </c>
      <c r="L104" s="21" t="s">
        <v>108</v>
      </c>
      <c r="M104" s="44">
        <v>2366</v>
      </c>
      <c r="N104" s="23"/>
    </row>
    <row r="105" spans="1:15" ht="22.5" customHeight="1" x14ac:dyDescent="0.2">
      <c r="A105" s="24">
        <v>94</v>
      </c>
      <c r="B105" s="48" t="s">
        <v>360</v>
      </c>
      <c r="C105" s="7">
        <v>3964785</v>
      </c>
      <c r="D105" s="2" t="s">
        <v>14</v>
      </c>
      <c r="E105" s="13" t="s">
        <v>361</v>
      </c>
      <c r="F105" s="12" t="s">
        <v>52</v>
      </c>
      <c r="G105" s="6" t="s">
        <v>31</v>
      </c>
      <c r="H105" s="29" t="s">
        <v>321</v>
      </c>
      <c r="I105" s="6" t="s">
        <v>51</v>
      </c>
      <c r="J105" s="21">
        <v>1338400</v>
      </c>
      <c r="K105" s="12" t="s">
        <v>362</v>
      </c>
      <c r="L105" s="21" t="s">
        <v>108</v>
      </c>
      <c r="M105" s="44">
        <v>2366</v>
      </c>
      <c r="N105" s="23"/>
    </row>
    <row r="106" spans="1:15" ht="22.5" x14ac:dyDescent="0.2">
      <c r="A106" s="24">
        <v>95</v>
      </c>
      <c r="B106" s="72" t="s">
        <v>29</v>
      </c>
      <c r="C106" s="2">
        <v>1636414</v>
      </c>
      <c r="D106" s="2" t="s">
        <v>14</v>
      </c>
      <c r="E106" s="27" t="s">
        <v>30</v>
      </c>
      <c r="F106" s="12" t="s">
        <v>52</v>
      </c>
      <c r="G106" s="6" t="s">
        <v>31</v>
      </c>
      <c r="H106" s="29" t="s">
        <v>321</v>
      </c>
      <c r="I106" s="6" t="s">
        <v>51</v>
      </c>
      <c r="J106" s="21">
        <v>1338400</v>
      </c>
      <c r="K106" s="12" t="s">
        <v>362</v>
      </c>
      <c r="L106" s="21" t="s">
        <v>108</v>
      </c>
      <c r="M106" s="44">
        <v>2366</v>
      </c>
      <c r="N106" s="23"/>
    </row>
    <row r="107" spans="1:15" ht="22.5" x14ac:dyDescent="0.2">
      <c r="A107" s="24">
        <v>96</v>
      </c>
      <c r="B107" s="48" t="s">
        <v>56</v>
      </c>
      <c r="C107" s="7">
        <v>3910192</v>
      </c>
      <c r="D107" s="2" t="s">
        <v>24</v>
      </c>
      <c r="E107" s="27" t="s">
        <v>54</v>
      </c>
      <c r="F107" s="12" t="s">
        <v>52</v>
      </c>
      <c r="G107" s="6" t="s">
        <v>57</v>
      </c>
      <c r="H107" s="29" t="s">
        <v>356</v>
      </c>
      <c r="I107" s="6" t="s">
        <v>363</v>
      </c>
      <c r="J107" s="21">
        <v>1144800</v>
      </c>
      <c r="K107" s="12" t="s">
        <v>364</v>
      </c>
      <c r="L107" s="21" t="s">
        <v>108</v>
      </c>
      <c r="M107" s="44">
        <v>2366</v>
      </c>
      <c r="N107" s="23"/>
    </row>
    <row r="108" spans="1:15" ht="22.5" x14ac:dyDescent="0.2">
      <c r="A108" s="24">
        <v>97</v>
      </c>
      <c r="B108" s="48" t="s">
        <v>58</v>
      </c>
      <c r="C108" s="7">
        <v>3738155</v>
      </c>
      <c r="D108" s="2" t="s">
        <v>14</v>
      </c>
      <c r="E108" s="27" t="s">
        <v>54</v>
      </c>
      <c r="F108" s="12" t="s">
        <v>52</v>
      </c>
      <c r="G108" s="6" t="s">
        <v>57</v>
      </c>
      <c r="H108" s="29" t="s">
        <v>356</v>
      </c>
      <c r="I108" s="6" t="s">
        <v>363</v>
      </c>
      <c r="J108" s="21">
        <v>1144800</v>
      </c>
      <c r="K108" s="12" t="s">
        <v>364</v>
      </c>
      <c r="L108" s="21" t="s">
        <v>108</v>
      </c>
      <c r="M108" s="44">
        <v>2366</v>
      </c>
      <c r="N108" s="23"/>
    </row>
    <row r="109" spans="1:15" ht="22.5" x14ac:dyDescent="0.2">
      <c r="A109" s="24">
        <v>98</v>
      </c>
      <c r="B109" s="72" t="s">
        <v>109</v>
      </c>
      <c r="C109" s="2">
        <v>729845</v>
      </c>
      <c r="D109" s="2" t="s">
        <v>14</v>
      </c>
      <c r="E109" s="11" t="s">
        <v>77</v>
      </c>
      <c r="F109" s="12" t="s">
        <v>52</v>
      </c>
      <c r="G109" s="6" t="s">
        <v>33</v>
      </c>
      <c r="H109" s="29" t="s">
        <v>147</v>
      </c>
      <c r="I109" s="6" t="s">
        <v>365</v>
      </c>
      <c r="J109" s="21">
        <v>1505700</v>
      </c>
      <c r="K109" s="12" t="s">
        <v>366</v>
      </c>
      <c r="L109" s="21" t="s">
        <v>108</v>
      </c>
      <c r="M109" s="44">
        <v>2372</v>
      </c>
      <c r="N109" s="23"/>
    </row>
    <row r="110" spans="1:15" ht="22.5" x14ac:dyDescent="0.2">
      <c r="A110" s="24">
        <v>99</v>
      </c>
      <c r="B110" s="72" t="s">
        <v>78</v>
      </c>
      <c r="C110" s="2">
        <v>4513378</v>
      </c>
      <c r="D110" s="2" t="s">
        <v>14</v>
      </c>
      <c r="E110" s="11" t="s">
        <v>79</v>
      </c>
      <c r="F110" s="12" t="s">
        <v>52</v>
      </c>
      <c r="G110" s="6" t="s">
        <v>33</v>
      </c>
      <c r="H110" s="29" t="s">
        <v>147</v>
      </c>
      <c r="I110" s="6" t="s">
        <v>365</v>
      </c>
      <c r="J110" s="21">
        <v>1338400</v>
      </c>
      <c r="K110" s="12" t="s">
        <v>366</v>
      </c>
      <c r="L110" s="21" t="s">
        <v>108</v>
      </c>
      <c r="M110" s="44">
        <v>2372</v>
      </c>
      <c r="N110" s="23"/>
    </row>
    <row r="111" spans="1:15" ht="22.5" x14ac:dyDescent="0.2">
      <c r="A111" s="24">
        <v>100</v>
      </c>
      <c r="B111" s="48" t="s">
        <v>39</v>
      </c>
      <c r="C111" s="7">
        <v>1178744</v>
      </c>
      <c r="D111" s="2" t="s">
        <v>14</v>
      </c>
      <c r="E111" s="27" t="s">
        <v>40</v>
      </c>
      <c r="F111" s="12" t="s">
        <v>52</v>
      </c>
      <c r="G111" s="6" t="s">
        <v>377</v>
      </c>
      <c r="H111" s="29" t="s">
        <v>378</v>
      </c>
      <c r="I111" s="6" t="s">
        <v>41</v>
      </c>
      <c r="J111" s="21">
        <v>152000</v>
      </c>
      <c r="K111" s="12" t="s">
        <v>379</v>
      </c>
      <c r="L111" s="21" t="s">
        <v>108</v>
      </c>
      <c r="M111" s="44">
        <v>2385</v>
      </c>
      <c r="N111" s="23"/>
    </row>
    <row r="112" spans="1:15" ht="22.5" x14ac:dyDescent="0.2">
      <c r="A112" s="24">
        <v>101</v>
      </c>
      <c r="B112" s="48" t="s">
        <v>15</v>
      </c>
      <c r="C112" s="2">
        <v>1126522</v>
      </c>
      <c r="D112" s="2" t="s">
        <v>14</v>
      </c>
      <c r="E112" s="11" t="s">
        <v>28</v>
      </c>
      <c r="F112" s="12" t="s">
        <v>52</v>
      </c>
      <c r="G112" s="6" t="s">
        <v>377</v>
      </c>
      <c r="H112" s="29" t="s">
        <v>378</v>
      </c>
      <c r="I112" s="6" t="s">
        <v>86</v>
      </c>
      <c r="J112" s="21">
        <v>152000</v>
      </c>
      <c r="K112" s="12" t="s">
        <v>380</v>
      </c>
      <c r="L112" s="21" t="s">
        <v>108</v>
      </c>
      <c r="M112" s="44">
        <v>2385</v>
      </c>
      <c r="N112" s="23"/>
    </row>
    <row r="113" spans="1:14" ht="22.5" x14ac:dyDescent="0.2">
      <c r="A113" s="24">
        <v>102</v>
      </c>
      <c r="B113" s="48" t="s">
        <v>46</v>
      </c>
      <c r="C113" s="2">
        <v>3663795</v>
      </c>
      <c r="D113" s="2" t="s">
        <v>14</v>
      </c>
      <c r="E113" s="6" t="s">
        <v>47</v>
      </c>
      <c r="F113" s="12" t="s">
        <v>52</v>
      </c>
      <c r="G113" s="6" t="s">
        <v>65</v>
      </c>
      <c r="H113" s="29" t="s">
        <v>381</v>
      </c>
      <c r="I113" s="6" t="s">
        <v>41</v>
      </c>
      <c r="J113" s="21">
        <v>458400</v>
      </c>
      <c r="K113" s="12" t="s">
        <v>382</v>
      </c>
      <c r="L113" s="21" t="s">
        <v>108</v>
      </c>
      <c r="M113" s="44">
        <v>2385</v>
      </c>
      <c r="N113" s="23"/>
    </row>
    <row r="114" spans="1:14" ht="22.5" x14ac:dyDescent="0.2">
      <c r="A114" s="24">
        <v>103</v>
      </c>
      <c r="B114" s="48" t="s">
        <v>37</v>
      </c>
      <c r="C114" s="7">
        <v>1417934</v>
      </c>
      <c r="D114" s="2" t="s">
        <v>14</v>
      </c>
      <c r="E114" s="27" t="s">
        <v>84</v>
      </c>
      <c r="F114" s="12" t="s">
        <v>52</v>
      </c>
      <c r="G114" s="6" t="s">
        <v>57</v>
      </c>
      <c r="H114" s="29" t="s">
        <v>381</v>
      </c>
      <c r="I114" s="6" t="s">
        <v>41</v>
      </c>
      <c r="J114" s="21">
        <v>381600</v>
      </c>
      <c r="K114" s="12" t="s">
        <v>383</v>
      </c>
      <c r="L114" s="21" t="s">
        <v>108</v>
      </c>
      <c r="M114" s="44">
        <v>2385</v>
      </c>
      <c r="N114" s="23"/>
    </row>
    <row r="115" spans="1:14" ht="22.5" x14ac:dyDescent="0.2">
      <c r="A115" s="24">
        <v>104</v>
      </c>
      <c r="B115" s="48" t="s">
        <v>16</v>
      </c>
      <c r="C115" s="7">
        <v>4078545</v>
      </c>
      <c r="D115" s="2" t="s">
        <v>14</v>
      </c>
      <c r="E115" s="6" t="s">
        <v>17</v>
      </c>
      <c r="F115" s="12" t="s">
        <v>52</v>
      </c>
      <c r="G115" s="6" t="s">
        <v>96</v>
      </c>
      <c r="H115" s="29" t="s">
        <v>381</v>
      </c>
      <c r="I115" s="6" t="s">
        <v>384</v>
      </c>
      <c r="J115" s="21">
        <v>381600</v>
      </c>
      <c r="K115" s="12" t="s">
        <v>385</v>
      </c>
      <c r="L115" s="21" t="s">
        <v>108</v>
      </c>
      <c r="M115" s="44">
        <v>2385</v>
      </c>
    </row>
    <row r="116" spans="1:14" ht="22.5" x14ac:dyDescent="0.2">
      <c r="A116" s="24">
        <v>105</v>
      </c>
      <c r="B116" s="48" t="s">
        <v>89</v>
      </c>
      <c r="C116" s="2">
        <v>4962868</v>
      </c>
      <c r="D116" s="2" t="s">
        <v>14</v>
      </c>
      <c r="E116" s="6" t="s">
        <v>90</v>
      </c>
      <c r="F116" s="12" t="s">
        <v>52</v>
      </c>
      <c r="G116" s="6" t="s">
        <v>96</v>
      </c>
      <c r="H116" s="29" t="s">
        <v>381</v>
      </c>
      <c r="I116" s="6" t="s">
        <v>384</v>
      </c>
      <c r="J116" s="21">
        <v>381600</v>
      </c>
      <c r="K116" s="12" t="s">
        <v>385</v>
      </c>
      <c r="L116" s="21" t="s">
        <v>108</v>
      </c>
      <c r="M116" s="44">
        <v>2385</v>
      </c>
    </row>
    <row r="117" spans="1:14" ht="22.5" x14ac:dyDescent="0.2">
      <c r="A117" s="24">
        <v>106</v>
      </c>
      <c r="B117" s="74" t="s">
        <v>93</v>
      </c>
      <c r="C117" s="2">
        <v>3795736</v>
      </c>
      <c r="D117" s="2" t="s">
        <v>14</v>
      </c>
      <c r="E117" s="11" t="s">
        <v>26</v>
      </c>
      <c r="F117" s="12" t="s">
        <v>52</v>
      </c>
      <c r="G117" s="6" t="s">
        <v>31</v>
      </c>
      <c r="H117" s="29" t="s">
        <v>386</v>
      </c>
      <c r="I117" s="6" t="s">
        <v>387</v>
      </c>
      <c r="J117" s="21">
        <v>573600</v>
      </c>
      <c r="K117" s="12" t="s">
        <v>388</v>
      </c>
      <c r="L117" s="21" t="s">
        <v>108</v>
      </c>
      <c r="M117" s="44">
        <v>2385</v>
      </c>
    </row>
    <row r="118" spans="1:14" ht="22.5" x14ac:dyDescent="0.2">
      <c r="A118" s="24">
        <v>107</v>
      </c>
      <c r="B118" s="48" t="s">
        <v>87</v>
      </c>
      <c r="C118" s="7">
        <v>657643</v>
      </c>
      <c r="D118" s="2" t="s">
        <v>14</v>
      </c>
      <c r="E118" s="13" t="s">
        <v>88</v>
      </c>
      <c r="F118" s="12" t="s">
        <v>52</v>
      </c>
      <c r="G118" s="6" t="s">
        <v>31</v>
      </c>
      <c r="H118" s="29" t="s">
        <v>386</v>
      </c>
      <c r="I118" s="6" t="s">
        <v>387</v>
      </c>
      <c r="J118" s="21">
        <v>573600</v>
      </c>
      <c r="K118" s="12" t="s">
        <v>388</v>
      </c>
      <c r="L118" s="21" t="s">
        <v>108</v>
      </c>
      <c r="M118" s="44">
        <v>2385</v>
      </c>
    </row>
    <row r="119" spans="1:14" ht="23.25" customHeight="1" x14ac:dyDescent="0.2">
      <c r="A119" s="24">
        <v>108</v>
      </c>
      <c r="B119" s="48" t="s">
        <v>94</v>
      </c>
      <c r="C119" s="7">
        <v>600393</v>
      </c>
      <c r="D119" s="2" t="s">
        <v>14</v>
      </c>
      <c r="E119" s="27" t="s">
        <v>95</v>
      </c>
      <c r="F119" s="12" t="s">
        <v>52</v>
      </c>
      <c r="G119" s="6" t="s">
        <v>33</v>
      </c>
      <c r="H119" s="29" t="s">
        <v>396</v>
      </c>
      <c r="I119" s="6" t="s">
        <v>280</v>
      </c>
      <c r="J119" s="21">
        <v>1195000</v>
      </c>
      <c r="K119" s="12" t="s">
        <v>397</v>
      </c>
      <c r="L119" s="21" t="s">
        <v>438</v>
      </c>
      <c r="M119" s="44" t="s">
        <v>398</v>
      </c>
    </row>
    <row r="120" spans="1:14" ht="33.75" x14ac:dyDescent="0.2">
      <c r="A120" s="24">
        <v>109</v>
      </c>
      <c r="B120" s="72" t="s">
        <v>42</v>
      </c>
      <c r="C120" s="2">
        <v>1248222</v>
      </c>
      <c r="D120" s="2" t="s">
        <v>14</v>
      </c>
      <c r="E120" s="27" t="s">
        <v>43</v>
      </c>
      <c r="F120" s="12" t="s">
        <v>389</v>
      </c>
      <c r="G120" s="6" t="s">
        <v>390</v>
      </c>
      <c r="H120" s="29" t="s">
        <v>391</v>
      </c>
      <c r="I120" s="6" t="s">
        <v>392</v>
      </c>
      <c r="J120" s="21">
        <v>3305886</v>
      </c>
      <c r="K120" s="12" t="s">
        <v>393</v>
      </c>
      <c r="L120" s="21" t="s">
        <v>422</v>
      </c>
      <c r="M120" s="44">
        <v>2327</v>
      </c>
      <c r="N120" s="9" t="s">
        <v>461</v>
      </c>
    </row>
    <row r="121" spans="1:14" ht="33.75" x14ac:dyDescent="0.2">
      <c r="A121" s="24">
        <v>110</v>
      </c>
      <c r="B121" s="48" t="s">
        <v>394</v>
      </c>
      <c r="C121" s="2">
        <v>884039</v>
      </c>
      <c r="D121" s="2" t="s">
        <v>14</v>
      </c>
      <c r="E121" s="11" t="s">
        <v>395</v>
      </c>
      <c r="F121" s="12" t="s">
        <v>389</v>
      </c>
      <c r="G121" s="6" t="s">
        <v>390</v>
      </c>
      <c r="H121" s="29" t="s">
        <v>391</v>
      </c>
      <c r="I121" s="6" t="s">
        <v>392</v>
      </c>
      <c r="J121" s="21">
        <v>3305886</v>
      </c>
      <c r="K121" s="12" t="s">
        <v>393</v>
      </c>
      <c r="L121" s="21" t="s">
        <v>422</v>
      </c>
      <c r="M121" s="44">
        <v>2327</v>
      </c>
      <c r="N121" s="9" t="s">
        <v>462</v>
      </c>
    </row>
    <row r="122" spans="1:14" ht="33.75" x14ac:dyDescent="0.2">
      <c r="A122" s="24">
        <v>111</v>
      </c>
      <c r="B122" s="48" t="s">
        <v>46</v>
      </c>
      <c r="C122" s="2">
        <v>3663795</v>
      </c>
      <c r="D122" s="2" t="s">
        <v>14</v>
      </c>
      <c r="E122" s="6" t="s">
        <v>47</v>
      </c>
      <c r="F122" s="12" t="s">
        <v>371</v>
      </c>
      <c r="G122" s="6" t="s">
        <v>48</v>
      </c>
      <c r="H122" s="29" t="s">
        <v>372</v>
      </c>
      <c r="I122" s="6" t="s">
        <v>373</v>
      </c>
      <c r="J122" s="21">
        <v>2960739</v>
      </c>
      <c r="K122" s="12" t="s">
        <v>374</v>
      </c>
      <c r="L122" s="21" t="s">
        <v>108</v>
      </c>
      <c r="M122" s="44">
        <v>2383</v>
      </c>
    </row>
    <row r="123" spans="1:14" ht="33.75" x14ac:dyDescent="0.2">
      <c r="A123" s="24">
        <v>112</v>
      </c>
      <c r="B123" s="75" t="s">
        <v>375</v>
      </c>
      <c r="C123" s="7">
        <v>1320552</v>
      </c>
      <c r="D123" s="2" t="s">
        <v>14</v>
      </c>
      <c r="E123" s="27" t="s">
        <v>376</v>
      </c>
      <c r="F123" s="12" t="s">
        <v>371</v>
      </c>
      <c r="G123" s="6" t="s">
        <v>48</v>
      </c>
      <c r="H123" s="29"/>
      <c r="I123" s="6" t="s">
        <v>373</v>
      </c>
      <c r="J123" s="21">
        <v>2960739</v>
      </c>
      <c r="K123" s="12" t="s">
        <v>374</v>
      </c>
      <c r="L123" s="21" t="s">
        <v>108</v>
      </c>
      <c r="M123" s="44">
        <v>2383</v>
      </c>
    </row>
    <row r="124" spans="1:14" ht="45" x14ac:dyDescent="0.2">
      <c r="A124" s="24">
        <v>113</v>
      </c>
      <c r="B124" s="48" t="s">
        <v>49</v>
      </c>
      <c r="C124" s="7">
        <v>2185529</v>
      </c>
      <c r="D124" s="2" t="s">
        <v>14</v>
      </c>
      <c r="E124" s="12" t="s">
        <v>50</v>
      </c>
      <c r="F124" s="12" t="s">
        <v>367</v>
      </c>
      <c r="G124" s="6" t="s">
        <v>48</v>
      </c>
      <c r="H124" s="29" t="s">
        <v>368</v>
      </c>
      <c r="I124" s="6" t="s">
        <v>369</v>
      </c>
      <c r="J124" s="21">
        <v>2972478</v>
      </c>
      <c r="K124" s="12" t="s">
        <v>370</v>
      </c>
      <c r="L124" s="21" t="s">
        <v>108</v>
      </c>
      <c r="M124" s="44">
        <v>2382</v>
      </c>
    </row>
    <row r="125" spans="1:14" ht="45" x14ac:dyDescent="0.2">
      <c r="A125" s="24">
        <v>114</v>
      </c>
      <c r="B125" s="48" t="s">
        <v>101</v>
      </c>
      <c r="C125" s="7">
        <v>927851</v>
      </c>
      <c r="D125" s="2" t="s">
        <v>14</v>
      </c>
      <c r="E125" s="12" t="s">
        <v>102</v>
      </c>
      <c r="F125" s="12" t="s">
        <v>367</v>
      </c>
      <c r="G125" s="6" t="s">
        <v>48</v>
      </c>
      <c r="H125" s="29" t="s">
        <v>368</v>
      </c>
      <c r="I125" s="6" t="s">
        <v>369</v>
      </c>
      <c r="J125" s="21">
        <v>2972478</v>
      </c>
      <c r="K125" s="12" t="s">
        <v>370</v>
      </c>
      <c r="L125" s="21" t="s">
        <v>108</v>
      </c>
      <c r="M125" s="44">
        <v>2382</v>
      </c>
    </row>
    <row r="126" spans="1:14" ht="33.75" x14ac:dyDescent="0.2">
      <c r="A126" s="24">
        <v>115</v>
      </c>
      <c r="B126" s="48" t="s">
        <v>134</v>
      </c>
      <c r="C126" s="2">
        <v>665629</v>
      </c>
      <c r="D126" s="2" t="s">
        <v>14</v>
      </c>
      <c r="E126" s="11" t="s">
        <v>135</v>
      </c>
      <c r="F126" s="12" t="s">
        <v>136</v>
      </c>
      <c r="G126" s="6" t="s">
        <v>137</v>
      </c>
      <c r="H126" s="29" t="s">
        <v>138</v>
      </c>
      <c r="I126" s="6" t="s">
        <v>139</v>
      </c>
      <c r="J126" s="21">
        <v>6827814</v>
      </c>
      <c r="K126" s="12" t="s">
        <v>140</v>
      </c>
      <c r="L126" s="21" t="s">
        <v>453</v>
      </c>
      <c r="M126" s="44">
        <v>2341</v>
      </c>
      <c r="N126" s="23"/>
    </row>
    <row r="127" spans="1:14" ht="33.75" x14ac:dyDescent="0.2">
      <c r="A127" s="24">
        <v>116</v>
      </c>
      <c r="B127" s="48" t="s">
        <v>141</v>
      </c>
      <c r="C127" s="7">
        <v>4709296</v>
      </c>
      <c r="D127" s="2" t="s">
        <v>14</v>
      </c>
      <c r="E127" s="12" t="s">
        <v>142</v>
      </c>
      <c r="F127" s="12" t="s">
        <v>136</v>
      </c>
      <c r="G127" s="6" t="s">
        <v>137</v>
      </c>
      <c r="H127" s="29" t="s">
        <v>138</v>
      </c>
      <c r="I127" s="6" t="s">
        <v>139</v>
      </c>
      <c r="J127" s="21">
        <v>6827814</v>
      </c>
      <c r="K127" s="12" t="s">
        <v>140</v>
      </c>
      <c r="L127" s="21" t="s">
        <v>453</v>
      </c>
      <c r="M127" s="44">
        <v>2341</v>
      </c>
      <c r="N127" s="23"/>
    </row>
    <row r="128" spans="1:14" ht="33.75" x14ac:dyDescent="0.2">
      <c r="A128" s="24">
        <v>117</v>
      </c>
      <c r="B128" s="48" t="s">
        <v>143</v>
      </c>
      <c r="C128" s="2">
        <v>1315221</v>
      </c>
      <c r="D128" s="2" t="s">
        <v>14</v>
      </c>
      <c r="E128" s="27" t="s">
        <v>144</v>
      </c>
      <c r="F128" s="12" t="s">
        <v>145</v>
      </c>
      <c r="G128" s="6" t="s">
        <v>146</v>
      </c>
      <c r="H128" s="29" t="s">
        <v>147</v>
      </c>
      <c r="I128" s="6" t="s">
        <v>148</v>
      </c>
      <c r="J128" s="21">
        <v>3407330</v>
      </c>
      <c r="K128" s="12" t="s">
        <v>149</v>
      </c>
      <c r="L128" s="21" t="s">
        <v>452</v>
      </c>
      <c r="M128" s="44">
        <v>2342</v>
      </c>
      <c r="N128" s="23"/>
    </row>
    <row r="129" spans="1:14" ht="33.75" x14ac:dyDescent="0.2">
      <c r="A129" s="24">
        <v>118</v>
      </c>
      <c r="B129" s="48" t="s">
        <v>74</v>
      </c>
      <c r="C129" s="2">
        <v>634428</v>
      </c>
      <c r="D129" s="2" t="s">
        <v>14</v>
      </c>
      <c r="E129" s="6" t="s">
        <v>258</v>
      </c>
      <c r="F129" s="12" t="s">
        <v>145</v>
      </c>
      <c r="G129" s="6" t="s">
        <v>146</v>
      </c>
      <c r="H129" s="29" t="s">
        <v>147</v>
      </c>
      <c r="I129" s="6" t="s">
        <v>148</v>
      </c>
      <c r="J129" s="21">
        <v>3407330</v>
      </c>
      <c r="K129" s="12" t="s">
        <v>149</v>
      </c>
      <c r="L129" s="21" t="s">
        <v>452</v>
      </c>
      <c r="M129" s="44">
        <v>2342</v>
      </c>
      <c r="N129" s="23"/>
    </row>
    <row r="130" spans="1:14" ht="22.5" x14ac:dyDescent="0.2">
      <c r="A130" s="24">
        <v>119</v>
      </c>
      <c r="B130" s="72" t="s">
        <v>150</v>
      </c>
      <c r="C130" s="2">
        <v>3738952</v>
      </c>
      <c r="D130" s="2" t="s">
        <v>14</v>
      </c>
      <c r="E130" s="11" t="s">
        <v>151</v>
      </c>
      <c r="F130" s="12" t="s">
        <v>152</v>
      </c>
      <c r="G130" s="6" t="s">
        <v>153</v>
      </c>
      <c r="H130" s="29" t="s">
        <v>154</v>
      </c>
      <c r="I130" s="6" t="s">
        <v>155</v>
      </c>
      <c r="J130" s="21">
        <v>5491981</v>
      </c>
      <c r="K130" s="12" t="s">
        <v>156</v>
      </c>
      <c r="L130" s="21" t="s">
        <v>451</v>
      </c>
      <c r="M130" s="44">
        <v>2343</v>
      </c>
      <c r="N130" s="9" t="s">
        <v>470</v>
      </c>
    </row>
    <row r="131" spans="1:14" ht="15.75" x14ac:dyDescent="0.2">
      <c r="A131" s="66" t="s">
        <v>6</v>
      </c>
      <c r="B131" s="67"/>
      <c r="C131" s="67"/>
      <c r="D131" s="67"/>
      <c r="E131" s="67"/>
      <c r="F131" s="67"/>
      <c r="G131" s="67"/>
      <c r="H131" s="67"/>
      <c r="I131" s="68"/>
      <c r="J131" s="22">
        <f>SUM(J101:J130)</f>
        <v>160525005</v>
      </c>
      <c r="K131" s="20"/>
      <c r="L131" s="20"/>
      <c r="M131" s="23"/>
    </row>
    <row r="132" spans="1:14" ht="15.75" x14ac:dyDescent="0.2">
      <c r="A132" s="66" t="s">
        <v>6</v>
      </c>
      <c r="B132" s="67"/>
      <c r="C132" s="67"/>
      <c r="D132" s="67"/>
      <c r="E132" s="67"/>
      <c r="F132" s="67"/>
      <c r="G132" s="67"/>
      <c r="H132" s="67"/>
      <c r="I132" s="68"/>
      <c r="J132" s="22">
        <f>+J131</f>
        <v>160525005</v>
      </c>
      <c r="K132" s="20"/>
      <c r="L132" s="20"/>
      <c r="M132" s="23"/>
    </row>
    <row r="133" spans="1:14" ht="22.5" x14ac:dyDescent="0.2">
      <c r="A133" s="24">
        <v>120</v>
      </c>
      <c r="B133" s="48" t="s">
        <v>157</v>
      </c>
      <c r="C133" s="7">
        <v>2473125</v>
      </c>
      <c r="D133" s="2" t="s">
        <v>14</v>
      </c>
      <c r="E133" s="13" t="s">
        <v>169</v>
      </c>
      <c r="F133" s="12" t="s">
        <v>152</v>
      </c>
      <c r="G133" s="6" t="s">
        <v>153</v>
      </c>
      <c r="H133" s="29" t="s">
        <v>154</v>
      </c>
      <c r="I133" s="6" t="s">
        <v>155</v>
      </c>
      <c r="J133" s="21">
        <v>5491981</v>
      </c>
      <c r="K133" s="12" t="s">
        <v>156</v>
      </c>
      <c r="L133" s="21" t="s">
        <v>451</v>
      </c>
      <c r="M133" s="44">
        <v>2343</v>
      </c>
      <c r="N133" s="9" t="s">
        <v>470</v>
      </c>
    </row>
    <row r="134" spans="1:14" ht="45" x14ac:dyDescent="0.2">
      <c r="A134" s="24">
        <v>121</v>
      </c>
      <c r="B134" s="72" t="s">
        <v>42</v>
      </c>
      <c r="C134" s="2">
        <v>1248222</v>
      </c>
      <c r="D134" s="54" t="s">
        <v>24</v>
      </c>
      <c r="E134" s="27" t="s">
        <v>43</v>
      </c>
      <c r="F134" s="12" t="s">
        <v>225</v>
      </c>
      <c r="G134" s="6" t="s">
        <v>226</v>
      </c>
      <c r="H134" s="29" t="s">
        <v>227</v>
      </c>
      <c r="I134" s="6" t="s">
        <v>228</v>
      </c>
      <c r="J134" s="21">
        <v>1867279</v>
      </c>
      <c r="K134" s="12" t="s">
        <v>229</v>
      </c>
      <c r="L134" s="21" t="s">
        <v>424</v>
      </c>
      <c r="M134" s="44">
        <v>2325</v>
      </c>
      <c r="N134" s="9" t="s">
        <v>467</v>
      </c>
    </row>
    <row r="135" spans="1:14" ht="45" x14ac:dyDescent="0.2">
      <c r="A135" s="24">
        <v>122</v>
      </c>
      <c r="B135" s="48" t="s">
        <v>143</v>
      </c>
      <c r="C135" s="2">
        <v>1315221</v>
      </c>
      <c r="D135" s="2" t="s">
        <v>14</v>
      </c>
      <c r="E135" s="27" t="s">
        <v>144</v>
      </c>
      <c r="F135" s="12" t="s">
        <v>225</v>
      </c>
      <c r="G135" s="6" t="s">
        <v>226</v>
      </c>
      <c r="H135" s="29" t="s">
        <v>227</v>
      </c>
      <c r="I135" s="6" t="s">
        <v>228</v>
      </c>
      <c r="J135" s="21">
        <v>1867279</v>
      </c>
      <c r="K135" s="12" t="s">
        <v>229</v>
      </c>
      <c r="L135" s="21" t="s">
        <v>424</v>
      </c>
      <c r="M135" s="44">
        <v>2325</v>
      </c>
      <c r="N135" s="9" t="s">
        <v>466</v>
      </c>
    </row>
    <row r="136" spans="1:14" ht="56.25" x14ac:dyDescent="0.2">
      <c r="A136" s="24">
        <v>123</v>
      </c>
      <c r="B136" s="48" t="s">
        <v>230</v>
      </c>
      <c r="C136" s="7">
        <v>2357268</v>
      </c>
      <c r="D136" s="2" t="s">
        <v>14</v>
      </c>
      <c r="E136" s="27" t="s">
        <v>232</v>
      </c>
      <c r="F136" s="12" t="s">
        <v>231</v>
      </c>
      <c r="G136" s="6" t="s">
        <v>137</v>
      </c>
      <c r="H136" s="29" t="s">
        <v>233</v>
      </c>
      <c r="I136" s="6" t="s">
        <v>234</v>
      </c>
      <c r="J136" s="21">
        <v>2870780</v>
      </c>
      <c r="K136" s="12" t="s">
        <v>235</v>
      </c>
      <c r="L136" s="21" t="s">
        <v>423</v>
      </c>
      <c r="M136" s="44">
        <v>2326</v>
      </c>
      <c r="N136" s="9" t="s">
        <v>465</v>
      </c>
    </row>
    <row r="137" spans="1:14" ht="56.25" x14ac:dyDescent="0.2">
      <c r="A137" s="24">
        <v>124</v>
      </c>
      <c r="B137" s="74" t="s">
        <v>236</v>
      </c>
      <c r="C137" s="2">
        <v>2222983</v>
      </c>
      <c r="D137" s="2" t="s">
        <v>14</v>
      </c>
      <c r="E137" s="27" t="s">
        <v>237</v>
      </c>
      <c r="F137" s="12" t="s">
        <v>231</v>
      </c>
      <c r="G137" s="6" t="s">
        <v>137</v>
      </c>
      <c r="H137" s="29" t="s">
        <v>233</v>
      </c>
      <c r="I137" s="6" t="s">
        <v>238</v>
      </c>
      <c r="J137" s="21">
        <v>3163174</v>
      </c>
      <c r="K137" s="12" t="s">
        <v>235</v>
      </c>
      <c r="L137" s="21" t="s">
        <v>423</v>
      </c>
      <c r="M137" s="44">
        <v>2326</v>
      </c>
      <c r="N137" s="9" t="s">
        <v>463</v>
      </c>
    </row>
    <row r="138" spans="1:14" ht="33.75" x14ac:dyDescent="0.2">
      <c r="A138" s="24">
        <v>125</v>
      </c>
      <c r="B138" s="74" t="s">
        <v>75</v>
      </c>
      <c r="C138" s="2">
        <v>1863510</v>
      </c>
      <c r="D138" s="2" t="s">
        <v>14</v>
      </c>
      <c r="E138" s="27" t="s">
        <v>76</v>
      </c>
      <c r="F138" s="12" t="s">
        <v>254</v>
      </c>
      <c r="G138" s="6" t="s">
        <v>48</v>
      </c>
      <c r="H138" s="29" t="s">
        <v>220</v>
      </c>
      <c r="I138" s="6" t="s">
        <v>255</v>
      </c>
      <c r="J138" s="21">
        <v>596862</v>
      </c>
      <c r="K138" s="12" t="s">
        <v>256</v>
      </c>
      <c r="L138" s="21" t="s">
        <v>416</v>
      </c>
      <c r="M138" s="44">
        <v>2331</v>
      </c>
      <c r="N138" s="9" t="s">
        <v>458</v>
      </c>
    </row>
    <row r="139" spans="1:14" ht="33.75" x14ac:dyDescent="0.2">
      <c r="A139" s="24">
        <v>126</v>
      </c>
      <c r="B139" s="74" t="s">
        <v>257</v>
      </c>
      <c r="C139" s="2">
        <v>1267304</v>
      </c>
      <c r="D139" s="2" t="s">
        <v>14</v>
      </c>
      <c r="E139" s="27" t="s">
        <v>259</v>
      </c>
      <c r="F139" s="12" t="s">
        <v>254</v>
      </c>
      <c r="G139" s="6" t="s">
        <v>48</v>
      </c>
      <c r="H139" s="29" t="s">
        <v>220</v>
      </c>
      <c r="I139" s="6" t="s">
        <v>255</v>
      </c>
      <c r="J139" s="21">
        <v>596862</v>
      </c>
      <c r="K139" s="12" t="s">
        <v>256</v>
      </c>
      <c r="L139" s="21" t="s">
        <v>416</v>
      </c>
      <c r="M139" s="44">
        <v>2331</v>
      </c>
      <c r="N139" s="9" t="s">
        <v>459</v>
      </c>
    </row>
    <row r="140" spans="1:14" ht="33.75" x14ac:dyDescent="0.2">
      <c r="A140" s="24">
        <v>127</v>
      </c>
      <c r="B140" s="48" t="s">
        <v>260</v>
      </c>
      <c r="C140" s="7">
        <v>794428</v>
      </c>
      <c r="D140" s="2" t="s">
        <v>14</v>
      </c>
      <c r="E140" s="11" t="s">
        <v>261</v>
      </c>
      <c r="F140" s="12" t="s">
        <v>262</v>
      </c>
      <c r="G140" s="6" t="s">
        <v>263</v>
      </c>
      <c r="H140" s="29" t="s">
        <v>264</v>
      </c>
      <c r="I140" s="6" t="s">
        <v>107</v>
      </c>
      <c r="J140" s="21">
        <v>5898182</v>
      </c>
      <c r="K140" s="12" t="s">
        <v>265</v>
      </c>
      <c r="L140" s="21" t="s">
        <v>415</v>
      </c>
      <c r="M140" s="44">
        <v>2332</v>
      </c>
      <c r="N140" s="9" t="s">
        <v>464</v>
      </c>
    </row>
    <row r="141" spans="1:14" ht="33.75" x14ac:dyDescent="0.2">
      <c r="A141" s="24">
        <v>128</v>
      </c>
      <c r="B141" s="74" t="s">
        <v>105</v>
      </c>
      <c r="C141" s="2">
        <v>498408</v>
      </c>
      <c r="D141" s="2" t="s">
        <v>14</v>
      </c>
      <c r="E141" s="27" t="s">
        <v>106</v>
      </c>
      <c r="F141" s="12" t="s">
        <v>262</v>
      </c>
      <c r="G141" s="6" t="s">
        <v>263</v>
      </c>
      <c r="H141" s="29" t="s">
        <v>264</v>
      </c>
      <c r="I141" s="6" t="s">
        <v>107</v>
      </c>
      <c r="J141" s="21">
        <v>5898182</v>
      </c>
      <c r="K141" s="12" t="s">
        <v>265</v>
      </c>
      <c r="L141" s="21" t="s">
        <v>415</v>
      </c>
      <c r="M141" s="44">
        <v>2332</v>
      </c>
      <c r="N141" s="9" t="s">
        <v>468</v>
      </c>
    </row>
    <row r="142" spans="1:14" ht="33.75" x14ac:dyDescent="0.2">
      <c r="A142" s="24">
        <v>129</v>
      </c>
      <c r="B142" s="48" t="s">
        <v>260</v>
      </c>
      <c r="C142" s="7">
        <v>794428</v>
      </c>
      <c r="D142" s="2" t="s">
        <v>14</v>
      </c>
      <c r="E142" s="11" t="s">
        <v>261</v>
      </c>
      <c r="F142" s="12" t="s">
        <v>282</v>
      </c>
      <c r="G142" s="6" t="s">
        <v>283</v>
      </c>
      <c r="H142" s="29" t="s">
        <v>284</v>
      </c>
      <c r="I142" s="6" t="s">
        <v>285</v>
      </c>
      <c r="J142" s="21">
        <v>3380522</v>
      </c>
      <c r="K142" s="12" t="s">
        <v>341</v>
      </c>
      <c r="L142" s="21" t="s">
        <v>412</v>
      </c>
      <c r="M142" s="44">
        <v>2296</v>
      </c>
      <c r="N142" s="9" t="s">
        <v>469</v>
      </c>
    </row>
    <row r="143" spans="1:14" ht="33.75" x14ac:dyDescent="0.2">
      <c r="A143" s="24">
        <v>130</v>
      </c>
      <c r="B143" s="48" t="s">
        <v>286</v>
      </c>
      <c r="C143" s="7">
        <v>629338</v>
      </c>
      <c r="D143" s="2" t="s">
        <v>14</v>
      </c>
      <c r="E143" s="27" t="s">
        <v>287</v>
      </c>
      <c r="F143" s="12" t="s">
        <v>282</v>
      </c>
      <c r="G143" s="6" t="s">
        <v>283</v>
      </c>
      <c r="H143" s="29" t="s">
        <v>284</v>
      </c>
      <c r="I143" s="6" t="s">
        <v>288</v>
      </c>
      <c r="J143" s="21">
        <v>4228726</v>
      </c>
      <c r="K143" s="12" t="s">
        <v>341</v>
      </c>
      <c r="L143" s="21" t="s">
        <v>412</v>
      </c>
      <c r="M143" s="44">
        <v>2296</v>
      </c>
      <c r="N143" s="9" t="s">
        <v>460</v>
      </c>
    </row>
    <row r="144" spans="1:14" ht="33.75" x14ac:dyDescent="0.2">
      <c r="A144" s="24">
        <v>131</v>
      </c>
      <c r="B144" s="48" t="s">
        <v>311</v>
      </c>
      <c r="C144" s="7">
        <v>3397327</v>
      </c>
      <c r="D144" s="2" t="s">
        <v>14</v>
      </c>
      <c r="E144" s="6" t="s">
        <v>312</v>
      </c>
      <c r="F144" s="12" t="s">
        <v>313</v>
      </c>
      <c r="G144" s="6" t="s">
        <v>314</v>
      </c>
      <c r="H144" s="29" t="s">
        <v>97</v>
      </c>
      <c r="I144" s="6" t="s">
        <v>318</v>
      </c>
      <c r="J144" s="21">
        <v>4512739</v>
      </c>
      <c r="K144" s="12" t="s">
        <v>342</v>
      </c>
      <c r="L144" s="21" t="s">
        <v>402</v>
      </c>
      <c r="M144" s="44">
        <v>2312</v>
      </c>
      <c r="N144" s="9" t="s">
        <v>472</v>
      </c>
    </row>
    <row r="145" spans="1:14" ht="33.75" x14ac:dyDescent="0.2">
      <c r="A145" s="24">
        <v>132</v>
      </c>
      <c r="B145" s="48" t="s">
        <v>316</v>
      </c>
      <c r="C145" s="2">
        <v>446723</v>
      </c>
      <c r="D145" s="2" t="s">
        <v>14</v>
      </c>
      <c r="E145" s="12" t="s">
        <v>317</v>
      </c>
      <c r="F145" s="12" t="s">
        <v>313</v>
      </c>
      <c r="G145" s="6" t="s">
        <v>314</v>
      </c>
      <c r="H145" s="29" t="s">
        <v>97</v>
      </c>
      <c r="I145" s="6" t="s">
        <v>318</v>
      </c>
      <c r="J145" s="21">
        <v>4570510</v>
      </c>
      <c r="K145" s="12" t="s">
        <v>315</v>
      </c>
      <c r="L145" s="21" t="s">
        <v>401</v>
      </c>
      <c r="M145" s="44">
        <v>2312</v>
      </c>
      <c r="N145" s="9" t="s">
        <v>471</v>
      </c>
    </row>
    <row r="146" spans="1:14" ht="33.75" x14ac:dyDescent="0.2">
      <c r="A146" s="24">
        <v>133</v>
      </c>
      <c r="B146" s="48" t="s">
        <v>311</v>
      </c>
      <c r="C146" s="7">
        <v>3397327</v>
      </c>
      <c r="D146" s="2" t="s">
        <v>14</v>
      </c>
      <c r="E146" s="6" t="s">
        <v>312</v>
      </c>
      <c r="F146" s="12" t="s">
        <v>320</v>
      </c>
      <c r="G146" s="6" t="s">
        <v>137</v>
      </c>
      <c r="H146" s="29" t="s">
        <v>321</v>
      </c>
      <c r="I146" s="6" t="s">
        <v>322</v>
      </c>
      <c r="J146" s="21">
        <v>3575003</v>
      </c>
      <c r="K146" s="12" t="s">
        <v>323</v>
      </c>
      <c r="L146" s="21" t="s">
        <v>108</v>
      </c>
      <c r="M146" s="44">
        <v>2357</v>
      </c>
    </row>
    <row r="147" spans="1:14" ht="33.75" x14ac:dyDescent="0.2">
      <c r="A147" s="24">
        <v>134</v>
      </c>
      <c r="B147" s="48" t="s">
        <v>316</v>
      </c>
      <c r="C147" s="2">
        <v>446723</v>
      </c>
      <c r="D147" s="2" t="s">
        <v>14</v>
      </c>
      <c r="E147" s="12" t="s">
        <v>317</v>
      </c>
      <c r="F147" s="12" t="s">
        <v>320</v>
      </c>
      <c r="G147" s="6" t="s">
        <v>137</v>
      </c>
      <c r="H147" s="29" t="s">
        <v>321</v>
      </c>
      <c r="I147" s="6" t="s">
        <v>322</v>
      </c>
      <c r="J147" s="21">
        <v>3575003</v>
      </c>
      <c r="K147" s="12" t="s">
        <v>323</v>
      </c>
      <c r="L147" s="21" t="s">
        <v>108</v>
      </c>
      <c r="M147" s="44">
        <v>2357</v>
      </c>
    </row>
    <row r="148" spans="1:14" ht="12" x14ac:dyDescent="0.2">
      <c r="A148" s="39"/>
      <c r="B148" s="24"/>
      <c r="C148" s="43"/>
      <c r="D148" s="43"/>
      <c r="E148" s="43"/>
      <c r="F148" s="43"/>
      <c r="G148" s="43"/>
      <c r="H148" s="43"/>
      <c r="I148" s="43"/>
      <c r="J148" s="57">
        <f>SUM(J132:J147)</f>
        <v>212618089</v>
      </c>
      <c r="K148" s="32"/>
      <c r="L148" s="40"/>
      <c r="M148" s="56"/>
    </row>
    <row r="149" spans="1:14" ht="12" x14ac:dyDescent="0.2">
      <c r="A149" s="39"/>
      <c r="B149" s="69" t="s">
        <v>399</v>
      </c>
      <c r="C149" s="70"/>
      <c r="D149" s="70"/>
      <c r="E149" s="70"/>
      <c r="F149" s="70"/>
      <c r="G149" s="70"/>
      <c r="H149" s="70"/>
      <c r="I149" s="70"/>
      <c r="J149" s="70"/>
      <c r="K149" s="70"/>
      <c r="L149" s="70"/>
      <c r="M149" s="71"/>
    </row>
    <row r="150" spans="1:14" ht="12" x14ac:dyDescent="0.2">
      <c r="A150" s="39">
        <v>13</v>
      </c>
      <c r="B150" s="28"/>
      <c r="C150" s="33"/>
      <c r="D150" s="34"/>
      <c r="E150" s="33"/>
      <c r="F150" s="33"/>
      <c r="G150" s="33"/>
      <c r="H150" s="33"/>
      <c r="I150" s="33"/>
      <c r="J150" s="35"/>
      <c r="K150" s="35"/>
      <c r="L150" s="35"/>
    </row>
    <row r="151" spans="1:14" ht="18" x14ac:dyDescent="0.2">
      <c r="A151" s="39">
        <v>14</v>
      </c>
      <c r="B151" s="52"/>
      <c r="C151" s="52"/>
      <c r="D151" s="52"/>
      <c r="E151" s="53"/>
      <c r="F151" s="36"/>
      <c r="G151" s="33"/>
      <c r="H151" s="33"/>
      <c r="I151" s="33"/>
      <c r="J151" s="35"/>
      <c r="K151" s="35"/>
      <c r="L151" s="35"/>
    </row>
    <row r="152" spans="1:14" ht="30" x14ac:dyDescent="0.2">
      <c r="A152" s="39">
        <v>15</v>
      </c>
      <c r="B152" s="37" t="s">
        <v>20</v>
      </c>
      <c r="C152" s="38" t="s">
        <v>21</v>
      </c>
      <c r="D152" s="38" t="s">
        <v>22</v>
      </c>
      <c r="E152" s="38" t="s">
        <v>23</v>
      </c>
      <c r="F152" s="36"/>
      <c r="G152" s="33"/>
      <c r="H152" s="33"/>
      <c r="I152" s="33"/>
      <c r="J152" s="35"/>
      <c r="K152" s="35"/>
      <c r="L152" s="35"/>
    </row>
    <row r="153" spans="1:14" ht="12" x14ac:dyDescent="0.2">
      <c r="A153" s="39">
        <v>16</v>
      </c>
      <c r="B153" s="5" t="s">
        <v>91</v>
      </c>
      <c r="C153" s="2">
        <v>988300</v>
      </c>
      <c r="D153" s="2" t="s">
        <v>14</v>
      </c>
      <c r="E153" s="21">
        <v>725600</v>
      </c>
      <c r="F153" s="36"/>
      <c r="G153" s="33"/>
      <c r="H153" s="33"/>
      <c r="I153" s="33"/>
      <c r="J153" s="35"/>
      <c r="K153" s="35"/>
      <c r="L153" s="35"/>
    </row>
    <row r="154" spans="1:14" ht="12" x14ac:dyDescent="0.2">
      <c r="A154" s="39">
        <v>17</v>
      </c>
      <c r="B154" s="11" t="s">
        <v>92</v>
      </c>
      <c r="C154" s="2">
        <v>2310774</v>
      </c>
      <c r="D154" s="2" t="s">
        <v>14</v>
      </c>
      <c r="E154" s="21">
        <v>725600</v>
      </c>
      <c r="F154" s="36"/>
      <c r="G154" s="33"/>
      <c r="H154" s="33"/>
      <c r="I154" s="33"/>
      <c r="J154" s="35"/>
      <c r="K154" s="35"/>
      <c r="L154" s="35"/>
    </row>
    <row r="155" spans="1:14" ht="12" x14ac:dyDescent="0.2">
      <c r="A155" s="39">
        <v>18</v>
      </c>
      <c r="B155" s="5" t="s">
        <v>123</v>
      </c>
      <c r="C155" s="7">
        <v>3682555</v>
      </c>
      <c r="D155" s="2" t="s">
        <v>14</v>
      </c>
      <c r="E155" s="7">
        <v>1935900</v>
      </c>
      <c r="F155" s="36"/>
      <c r="G155" s="33"/>
      <c r="H155" s="33"/>
      <c r="I155" s="33"/>
      <c r="J155" s="35"/>
      <c r="K155" s="35"/>
      <c r="L155" s="35"/>
    </row>
    <row r="156" spans="1:14" ht="12" x14ac:dyDescent="0.2">
      <c r="A156" s="39">
        <v>19</v>
      </c>
      <c r="B156" s="11" t="s">
        <v>126</v>
      </c>
      <c r="C156" s="2">
        <v>831610</v>
      </c>
      <c r="D156" s="2" t="s">
        <v>14</v>
      </c>
      <c r="E156" s="7">
        <v>1338400</v>
      </c>
      <c r="F156" s="36"/>
      <c r="G156" s="33"/>
      <c r="H156" s="33"/>
      <c r="I156" s="33"/>
      <c r="J156" s="35"/>
      <c r="K156" s="35"/>
      <c r="L156" s="35"/>
    </row>
    <row r="157" spans="1:14" ht="12" x14ac:dyDescent="0.2">
      <c r="A157" s="39">
        <v>20</v>
      </c>
      <c r="B157" s="5" t="s">
        <v>131</v>
      </c>
      <c r="C157" s="7">
        <v>3793377</v>
      </c>
      <c r="D157" s="2" t="s">
        <v>14</v>
      </c>
      <c r="E157" s="7">
        <v>1338400</v>
      </c>
      <c r="F157" s="36"/>
      <c r="G157" s="33"/>
      <c r="H157" s="33"/>
      <c r="I157" s="33"/>
      <c r="J157" s="35"/>
      <c r="K157" s="35"/>
      <c r="L157" s="35"/>
    </row>
    <row r="158" spans="1:14" ht="12" x14ac:dyDescent="0.2">
      <c r="A158" s="39">
        <v>21</v>
      </c>
      <c r="B158" s="12" t="s">
        <v>70</v>
      </c>
      <c r="C158" s="7">
        <v>648955</v>
      </c>
      <c r="D158" s="2" t="s">
        <v>14</v>
      </c>
      <c r="E158" s="7">
        <v>3581200</v>
      </c>
      <c r="F158" s="36"/>
      <c r="G158" s="33"/>
      <c r="H158" s="33"/>
      <c r="I158" s="33"/>
      <c r="J158" s="35"/>
      <c r="K158" s="35"/>
      <c r="L158" s="35"/>
    </row>
    <row r="159" spans="1:14" ht="12" x14ac:dyDescent="0.2">
      <c r="A159" s="39">
        <v>22</v>
      </c>
      <c r="B159" s="11" t="s">
        <v>69</v>
      </c>
      <c r="C159" s="2">
        <v>1218197</v>
      </c>
      <c r="D159" s="2" t="s">
        <v>14</v>
      </c>
      <c r="E159" s="7">
        <v>3581200</v>
      </c>
      <c r="F159" s="36"/>
      <c r="G159" s="33"/>
      <c r="H159" s="33"/>
      <c r="I159" s="33"/>
      <c r="J159" s="35"/>
      <c r="K159" s="35"/>
      <c r="L159" s="35"/>
    </row>
    <row r="160" spans="1:14" ht="12" x14ac:dyDescent="0.2">
      <c r="A160" s="39">
        <v>23</v>
      </c>
      <c r="B160" s="5" t="s">
        <v>66</v>
      </c>
      <c r="C160" s="7">
        <v>1799196</v>
      </c>
      <c r="D160" s="2" t="s">
        <v>14</v>
      </c>
      <c r="E160" s="7">
        <v>3441600</v>
      </c>
      <c r="F160" s="36"/>
      <c r="G160" s="33"/>
      <c r="H160" s="33"/>
      <c r="I160" s="33"/>
      <c r="J160" s="35"/>
      <c r="K160" s="35"/>
      <c r="L160" s="35"/>
    </row>
    <row r="161" spans="1:12" ht="12" x14ac:dyDescent="0.2">
      <c r="A161" s="39">
        <v>24</v>
      </c>
      <c r="B161" s="5" t="s">
        <v>67</v>
      </c>
      <c r="C161" s="7">
        <v>3207681</v>
      </c>
      <c r="D161" s="2" t="s">
        <v>14</v>
      </c>
      <c r="E161" s="7">
        <v>3441600</v>
      </c>
      <c r="F161" s="36"/>
      <c r="G161" s="33"/>
      <c r="H161" s="33"/>
      <c r="I161" s="33"/>
      <c r="J161" s="35"/>
      <c r="K161" s="35"/>
      <c r="L161" s="35"/>
    </row>
    <row r="162" spans="1:12" ht="12" x14ac:dyDescent="0.2">
      <c r="A162" s="39">
        <v>25</v>
      </c>
      <c r="B162" s="5" t="s">
        <v>72</v>
      </c>
      <c r="C162" s="7">
        <v>1861509</v>
      </c>
      <c r="D162" s="2" t="s">
        <v>14</v>
      </c>
      <c r="E162" s="7">
        <v>3441600</v>
      </c>
      <c r="F162" s="36"/>
      <c r="G162" s="33"/>
      <c r="H162" s="33"/>
      <c r="I162" s="33"/>
      <c r="J162" s="35"/>
      <c r="K162" s="35"/>
      <c r="L162" s="35"/>
    </row>
    <row r="163" spans="1:12" ht="12" x14ac:dyDescent="0.2">
      <c r="A163" s="39">
        <v>26</v>
      </c>
      <c r="B163" s="5" t="s">
        <v>71</v>
      </c>
      <c r="C163" s="7">
        <v>3397321</v>
      </c>
      <c r="D163" s="2" t="s">
        <v>14</v>
      </c>
      <c r="E163" s="7">
        <v>3441600</v>
      </c>
      <c r="F163" s="36"/>
      <c r="G163" s="33"/>
      <c r="H163" s="33"/>
      <c r="I163" s="33"/>
      <c r="J163" s="35"/>
      <c r="K163" s="35"/>
      <c r="L163" s="35"/>
    </row>
    <row r="164" spans="1:12" ht="12" x14ac:dyDescent="0.2">
      <c r="A164" s="39">
        <v>27</v>
      </c>
      <c r="B164" s="26" t="s">
        <v>53</v>
      </c>
      <c r="C164" s="2">
        <v>1919956</v>
      </c>
      <c r="D164" s="2" t="s">
        <v>14</v>
      </c>
      <c r="E164" s="7">
        <v>5424000</v>
      </c>
      <c r="F164" s="36"/>
      <c r="G164" s="33"/>
      <c r="H164" s="33"/>
      <c r="I164" s="33"/>
      <c r="J164" s="35"/>
      <c r="K164" s="35"/>
      <c r="L164" s="35"/>
    </row>
    <row r="165" spans="1:12" ht="12" x14ac:dyDescent="0.2">
      <c r="A165" s="39">
        <v>28</v>
      </c>
      <c r="B165" s="5" t="s">
        <v>61</v>
      </c>
      <c r="C165" s="2">
        <v>3536710</v>
      </c>
      <c r="D165" s="2" t="s">
        <v>24</v>
      </c>
      <c r="E165" s="7">
        <v>5424000</v>
      </c>
      <c r="F165" s="36"/>
      <c r="G165" s="33"/>
      <c r="H165" s="33"/>
      <c r="I165" s="33"/>
      <c r="J165" s="35"/>
      <c r="K165" s="35"/>
      <c r="L165" s="35"/>
    </row>
    <row r="166" spans="1:12" ht="12" x14ac:dyDescent="0.2">
      <c r="A166" s="39">
        <v>29</v>
      </c>
      <c r="B166" s="5" t="s">
        <v>62</v>
      </c>
      <c r="C166" s="7">
        <v>2393086</v>
      </c>
      <c r="D166" s="2" t="s">
        <v>14</v>
      </c>
      <c r="E166" s="7">
        <v>2750400</v>
      </c>
      <c r="F166" s="36"/>
      <c r="G166" s="33"/>
      <c r="H166" s="33"/>
      <c r="I166" s="33"/>
      <c r="J166" s="35"/>
      <c r="K166" s="35"/>
      <c r="L166" s="35"/>
    </row>
    <row r="167" spans="1:12" ht="12" x14ac:dyDescent="0.2">
      <c r="A167" s="39">
        <v>30</v>
      </c>
      <c r="B167" s="5" t="s">
        <v>63</v>
      </c>
      <c r="C167" s="2">
        <v>3700055</v>
      </c>
      <c r="D167" s="2" t="s">
        <v>24</v>
      </c>
      <c r="E167" s="7">
        <v>2750400</v>
      </c>
      <c r="F167" s="36"/>
      <c r="G167" s="33"/>
      <c r="H167" s="33"/>
      <c r="I167" s="33"/>
      <c r="J167" s="35"/>
      <c r="K167" s="35"/>
      <c r="L167" s="35"/>
    </row>
    <row r="168" spans="1:12" ht="12" x14ac:dyDescent="0.2">
      <c r="A168" s="39">
        <v>31</v>
      </c>
      <c r="B168" s="5" t="s">
        <v>49</v>
      </c>
      <c r="C168" s="7">
        <v>2185529</v>
      </c>
      <c r="D168" s="2" t="s">
        <v>14</v>
      </c>
      <c r="E168" s="7">
        <v>4845278</v>
      </c>
      <c r="F168" s="36"/>
      <c r="G168" s="33"/>
      <c r="H168" s="33"/>
      <c r="I168" s="33"/>
      <c r="J168" s="35"/>
      <c r="K168" s="35"/>
      <c r="L168" s="35"/>
    </row>
    <row r="169" spans="1:12" ht="12" x14ac:dyDescent="0.2">
      <c r="A169" s="39">
        <v>32</v>
      </c>
      <c r="B169" s="11" t="s">
        <v>29</v>
      </c>
      <c r="C169" s="2">
        <v>1636414</v>
      </c>
      <c r="D169" s="2" t="s">
        <v>14</v>
      </c>
      <c r="E169" s="7">
        <v>3216210</v>
      </c>
      <c r="F169" s="36"/>
      <c r="G169" s="33"/>
      <c r="H169" s="33"/>
      <c r="I169" s="33"/>
      <c r="J169" s="35"/>
      <c r="K169" s="35"/>
      <c r="L169" s="35"/>
    </row>
    <row r="170" spans="1:12" ht="12" x14ac:dyDescent="0.2">
      <c r="A170" s="39">
        <v>33</v>
      </c>
      <c r="B170" s="11" t="s">
        <v>60</v>
      </c>
      <c r="C170" s="2">
        <v>4351269</v>
      </c>
      <c r="D170" s="2" t="s">
        <v>14</v>
      </c>
      <c r="E170" s="7">
        <v>3096000</v>
      </c>
      <c r="F170" s="36"/>
      <c r="G170" s="33"/>
      <c r="H170" s="33"/>
      <c r="I170" s="33"/>
      <c r="J170" s="35"/>
      <c r="K170" s="35"/>
      <c r="L170" s="35"/>
    </row>
    <row r="171" spans="1:12" ht="12" x14ac:dyDescent="0.2">
      <c r="A171" s="39">
        <v>34</v>
      </c>
      <c r="B171" s="5" t="s">
        <v>181</v>
      </c>
      <c r="C171" s="7">
        <v>5609080</v>
      </c>
      <c r="D171" s="2" t="s">
        <v>14</v>
      </c>
      <c r="E171" s="7">
        <v>4639410</v>
      </c>
      <c r="F171" s="36"/>
      <c r="G171" s="33"/>
      <c r="H171" s="33"/>
      <c r="I171" s="33"/>
      <c r="J171" s="35"/>
      <c r="K171" s="35"/>
      <c r="L171" s="35"/>
    </row>
    <row r="172" spans="1:12" ht="12" x14ac:dyDescent="0.2">
      <c r="A172" s="39">
        <v>35</v>
      </c>
      <c r="B172" s="5" t="s">
        <v>44</v>
      </c>
      <c r="C172" s="7">
        <v>2016523</v>
      </c>
      <c r="D172" s="2" t="s">
        <v>14</v>
      </c>
      <c r="E172" s="7">
        <v>5162400</v>
      </c>
      <c r="F172" s="36"/>
      <c r="G172" s="33"/>
      <c r="H172" s="33"/>
      <c r="I172" s="33"/>
      <c r="J172" s="35"/>
      <c r="K172" s="35"/>
      <c r="L172" s="35"/>
    </row>
    <row r="173" spans="1:12" ht="12" x14ac:dyDescent="0.2">
      <c r="A173" s="39">
        <v>36</v>
      </c>
      <c r="B173" s="5" t="s">
        <v>55</v>
      </c>
      <c r="C173" s="7">
        <v>660887</v>
      </c>
      <c r="D173" s="2" t="s">
        <v>14</v>
      </c>
      <c r="E173" s="7">
        <v>5162400</v>
      </c>
      <c r="F173" s="36"/>
      <c r="G173" s="33"/>
      <c r="H173" s="33"/>
      <c r="I173" s="33"/>
      <c r="J173" s="35"/>
      <c r="K173" s="35"/>
      <c r="L173" s="35"/>
    </row>
    <row r="174" spans="1:12" ht="12" x14ac:dyDescent="0.2">
      <c r="A174" s="39">
        <v>37</v>
      </c>
      <c r="B174" s="5" t="s">
        <v>185</v>
      </c>
      <c r="C174" s="7">
        <v>2835446</v>
      </c>
      <c r="D174" s="2" t="s">
        <v>14</v>
      </c>
      <c r="E174" s="7">
        <v>1074300</v>
      </c>
      <c r="F174" s="36"/>
      <c r="G174" s="33"/>
      <c r="H174" s="33"/>
      <c r="I174" s="33"/>
      <c r="J174" s="35"/>
      <c r="K174" s="35"/>
      <c r="L174" s="35"/>
    </row>
    <row r="175" spans="1:12" ht="12" x14ac:dyDescent="0.2">
      <c r="A175" s="39">
        <v>38</v>
      </c>
      <c r="B175" s="5" t="s">
        <v>87</v>
      </c>
      <c r="C175" s="7">
        <v>657643</v>
      </c>
      <c r="D175" s="2" t="s">
        <v>14</v>
      </c>
      <c r="E175" s="7">
        <v>1528800</v>
      </c>
      <c r="F175" s="36"/>
      <c r="G175" s="33"/>
      <c r="H175" s="33"/>
      <c r="I175" s="33"/>
      <c r="J175" s="35"/>
      <c r="K175" s="35"/>
      <c r="L175" s="35"/>
    </row>
    <row r="176" spans="1:12" ht="12" x14ac:dyDescent="0.2">
      <c r="A176" s="39">
        <v>39</v>
      </c>
      <c r="B176" s="11" t="s">
        <v>27</v>
      </c>
      <c r="C176" s="2">
        <v>1771125</v>
      </c>
      <c r="D176" s="2" t="s">
        <v>14</v>
      </c>
      <c r="E176" s="7">
        <v>573600</v>
      </c>
      <c r="F176" s="36"/>
      <c r="G176" s="33"/>
      <c r="H176" s="33"/>
      <c r="I176" s="33"/>
      <c r="J176" s="35"/>
      <c r="K176" s="35"/>
      <c r="L176" s="35"/>
    </row>
    <row r="177" spans="1:15" ht="12" x14ac:dyDescent="0.2">
      <c r="A177" s="39">
        <v>40</v>
      </c>
      <c r="B177" s="11" t="s">
        <v>192</v>
      </c>
      <c r="C177" s="2">
        <v>669175</v>
      </c>
      <c r="D177" s="2" t="s">
        <v>14</v>
      </c>
      <c r="E177" s="7">
        <v>1108000</v>
      </c>
      <c r="F177" s="36"/>
      <c r="G177" s="33"/>
      <c r="H177" s="33"/>
      <c r="I177" s="33"/>
      <c r="J177" s="35"/>
      <c r="K177" s="35"/>
      <c r="L177" s="35"/>
    </row>
    <row r="178" spans="1:15" ht="12" x14ac:dyDescent="0.2">
      <c r="A178" s="39">
        <v>41</v>
      </c>
      <c r="B178" s="5" t="s">
        <v>196</v>
      </c>
      <c r="C178" s="2">
        <v>2128397</v>
      </c>
      <c r="D178" s="2" t="s">
        <v>14</v>
      </c>
      <c r="E178" s="7">
        <v>1935900</v>
      </c>
      <c r="F178" s="36"/>
      <c r="G178" s="33"/>
      <c r="H178" s="33"/>
      <c r="I178" s="33"/>
      <c r="J178" s="35"/>
      <c r="K178" s="35"/>
      <c r="L178" s="35"/>
    </row>
    <row r="179" spans="1:15" ht="12" x14ac:dyDescent="0.2">
      <c r="A179" s="39">
        <v>42</v>
      </c>
      <c r="B179" s="5" t="s">
        <v>103</v>
      </c>
      <c r="C179" s="2">
        <v>3849579</v>
      </c>
      <c r="D179" s="2" t="s">
        <v>14</v>
      </c>
      <c r="E179" s="7">
        <v>3096000</v>
      </c>
      <c r="F179" s="36"/>
      <c r="G179" s="33"/>
      <c r="H179" s="33"/>
      <c r="I179" s="33"/>
      <c r="J179" s="35"/>
      <c r="K179" s="35"/>
      <c r="L179" s="35"/>
    </row>
    <row r="180" spans="1:15" ht="12" x14ac:dyDescent="0.2">
      <c r="A180" s="39">
        <v>43</v>
      </c>
      <c r="B180" s="5" t="s">
        <v>104</v>
      </c>
      <c r="C180" s="2">
        <v>3903710</v>
      </c>
      <c r="D180" s="2" t="s">
        <v>24</v>
      </c>
      <c r="E180" s="7">
        <v>3096000</v>
      </c>
      <c r="F180" s="36"/>
      <c r="G180" s="33"/>
      <c r="H180" s="33"/>
      <c r="I180" s="33"/>
      <c r="J180" s="35"/>
      <c r="K180" s="35"/>
      <c r="L180" s="35"/>
    </row>
    <row r="181" spans="1:15" ht="12" x14ac:dyDescent="0.2">
      <c r="A181" s="39">
        <v>44</v>
      </c>
      <c r="B181" s="5" t="s">
        <v>56</v>
      </c>
      <c r="C181" s="7">
        <v>3910192</v>
      </c>
      <c r="D181" s="2" t="s">
        <v>24</v>
      </c>
      <c r="E181" s="7">
        <v>2289600</v>
      </c>
      <c r="F181" s="36"/>
      <c r="G181" s="33"/>
      <c r="H181" s="33"/>
      <c r="I181" s="33"/>
      <c r="J181" s="35"/>
      <c r="K181" s="35"/>
      <c r="L181" s="35"/>
    </row>
    <row r="182" spans="1:15" ht="12" x14ac:dyDescent="0.2">
      <c r="A182" s="39">
        <v>45</v>
      </c>
      <c r="B182" s="5" t="s">
        <v>58</v>
      </c>
      <c r="C182" s="7">
        <v>3738155</v>
      </c>
      <c r="D182" s="2" t="s">
        <v>14</v>
      </c>
      <c r="E182" s="7">
        <v>2289600</v>
      </c>
      <c r="F182" s="36"/>
      <c r="G182" s="33"/>
      <c r="H182" s="33"/>
      <c r="I182" s="33"/>
      <c r="J182" s="35"/>
      <c r="K182" s="35"/>
      <c r="L182" s="35"/>
    </row>
    <row r="183" spans="1:15" ht="12" x14ac:dyDescent="0.2">
      <c r="A183" s="39">
        <v>46</v>
      </c>
      <c r="B183" s="5" t="s">
        <v>89</v>
      </c>
      <c r="C183" s="2">
        <v>4962868</v>
      </c>
      <c r="D183" s="2" t="s">
        <v>14</v>
      </c>
      <c r="E183" s="7">
        <v>955200</v>
      </c>
      <c r="F183" s="36"/>
      <c r="G183" s="33"/>
      <c r="H183" s="33"/>
      <c r="I183" s="33"/>
      <c r="J183" s="35"/>
      <c r="K183" s="35"/>
      <c r="L183" s="35"/>
    </row>
    <row r="184" spans="1:15" ht="12" x14ac:dyDescent="0.2">
      <c r="A184" s="39">
        <v>47</v>
      </c>
      <c r="B184" s="5" t="s">
        <v>16</v>
      </c>
      <c r="C184" s="7">
        <v>4078545</v>
      </c>
      <c r="D184" s="2" t="s">
        <v>14</v>
      </c>
      <c r="E184" s="7">
        <v>955200</v>
      </c>
      <c r="F184" s="36"/>
      <c r="G184" s="33"/>
      <c r="H184" s="33"/>
      <c r="I184" s="33"/>
      <c r="J184" s="35"/>
      <c r="K184" s="35"/>
      <c r="L184" s="35"/>
    </row>
    <row r="185" spans="1:15" ht="12" x14ac:dyDescent="0.2">
      <c r="A185" s="39">
        <v>48</v>
      </c>
      <c r="B185" s="5" t="s">
        <v>39</v>
      </c>
      <c r="C185" s="7">
        <v>1178744</v>
      </c>
      <c r="D185" s="2" t="s">
        <v>14</v>
      </c>
      <c r="E185" s="47">
        <v>534400</v>
      </c>
      <c r="F185" s="36"/>
      <c r="G185" s="33"/>
      <c r="H185" s="33"/>
      <c r="I185" s="33"/>
      <c r="J185" s="35"/>
      <c r="K185" s="35"/>
      <c r="L185" s="35"/>
    </row>
    <row r="186" spans="1:15" ht="12" x14ac:dyDescent="0.2">
      <c r="A186" s="39">
        <v>49</v>
      </c>
      <c r="B186" s="11" t="s">
        <v>215</v>
      </c>
      <c r="C186" s="2">
        <v>3818957</v>
      </c>
      <c r="D186" s="2" t="s">
        <v>14</v>
      </c>
      <c r="E186" s="47">
        <v>573600</v>
      </c>
      <c r="F186" s="36"/>
      <c r="G186" s="33"/>
      <c r="H186" s="33"/>
      <c r="I186" s="33"/>
      <c r="J186" s="35"/>
      <c r="K186" s="35"/>
      <c r="L186" s="35"/>
      <c r="O186" s="23"/>
    </row>
    <row r="187" spans="1:15" ht="12" x14ac:dyDescent="0.2">
      <c r="A187" s="39">
        <v>50</v>
      </c>
      <c r="B187" s="26" t="s">
        <v>93</v>
      </c>
      <c r="C187" s="2">
        <v>3795736</v>
      </c>
      <c r="D187" s="2" t="s">
        <v>14</v>
      </c>
      <c r="E187" s="7">
        <v>1147200</v>
      </c>
      <c r="F187" s="36"/>
      <c r="G187" s="33"/>
      <c r="H187" s="33"/>
      <c r="I187" s="33"/>
      <c r="J187" s="35"/>
      <c r="K187" s="35"/>
      <c r="L187" s="35"/>
      <c r="O187" s="23"/>
    </row>
    <row r="188" spans="1:15" ht="12" x14ac:dyDescent="0.2">
      <c r="A188" s="39">
        <v>51</v>
      </c>
      <c r="B188" s="5" t="s">
        <v>218</v>
      </c>
      <c r="C188" s="7">
        <v>2342354</v>
      </c>
      <c r="D188" s="2" t="s">
        <v>14</v>
      </c>
      <c r="E188" s="7">
        <v>1246500</v>
      </c>
      <c r="F188" s="36"/>
      <c r="G188" s="33"/>
      <c r="H188" s="33"/>
      <c r="I188" s="33"/>
      <c r="J188" s="35"/>
      <c r="O188" s="23"/>
    </row>
    <row r="189" spans="1:15" ht="12" x14ac:dyDescent="0.2">
      <c r="A189" s="39">
        <v>52</v>
      </c>
      <c r="B189" s="26" t="s">
        <v>223</v>
      </c>
      <c r="C189" s="2">
        <v>5390773</v>
      </c>
      <c r="D189" s="2" t="s">
        <v>14</v>
      </c>
      <c r="E189" s="7">
        <v>956000</v>
      </c>
      <c r="F189" s="36"/>
      <c r="G189" s="33"/>
      <c r="H189" s="33"/>
      <c r="I189" s="33"/>
      <c r="J189" s="35"/>
      <c r="O189" s="23"/>
    </row>
    <row r="190" spans="1:15" ht="12" x14ac:dyDescent="0.2">
      <c r="A190" s="39">
        <v>53</v>
      </c>
      <c r="B190" s="5" t="s">
        <v>38</v>
      </c>
      <c r="C190" s="7">
        <v>2133809</v>
      </c>
      <c r="D190" s="2" t="s">
        <v>14</v>
      </c>
      <c r="E190" s="7">
        <v>157010</v>
      </c>
      <c r="F190" s="36"/>
      <c r="G190" s="33"/>
      <c r="H190" s="33"/>
      <c r="I190" s="33"/>
      <c r="J190" s="35"/>
      <c r="O190" s="23"/>
    </row>
    <row r="191" spans="1:15" ht="12" x14ac:dyDescent="0.2">
      <c r="A191" s="39">
        <v>54</v>
      </c>
      <c r="B191" s="5" t="s">
        <v>82</v>
      </c>
      <c r="C191" s="2">
        <v>1058659</v>
      </c>
      <c r="D191" s="2" t="s">
        <v>14</v>
      </c>
      <c r="E191" s="47">
        <v>429000</v>
      </c>
      <c r="F191" s="17"/>
      <c r="O191" s="23"/>
    </row>
    <row r="192" spans="1:15" ht="12" x14ac:dyDescent="0.2">
      <c r="A192" s="39">
        <v>55</v>
      </c>
      <c r="B192" s="5" t="s">
        <v>46</v>
      </c>
      <c r="C192" s="2">
        <v>3663795</v>
      </c>
      <c r="D192" s="2" t="s">
        <v>14</v>
      </c>
      <c r="E192" s="7">
        <v>4577439</v>
      </c>
      <c r="F192" s="17"/>
      <c r="O192" s="23"/>
    </row>
    <row r="193" spans="1:15" ht="12" x14ac:dyDescent="0.2">
      <c r="A193" s="39">
        <v>56</v>
      </c>
      <c r="B193" s="5" t="s">
        <v>15</v>
      </c>
      <c r="C193" s="2">
        <v>1126522</v>
      </c>
      <c r="D193" s="2" t="s">
        <v>14</v>
      </c>
      <c r="E193" s="7">
        <v>725600</v>
      </c>
      <c r="F193" s="17"/>
      <c r="O193" s="23"/>
    </row>
    <row r="194" spans="1:15" ht="12" x14ac:dyDescent="0.2">
      <c r="A194" s="39">
        <v>57</v>
      </c>
      <c r="B194" s="11" t="s">
        <v>35</v>
      </c>
      <c r="C194" s="2">
        <v>866541</v>
      </c>
      <c r="D194" s="2" t="s">
        <v>14</v>
      </c>
      <c r="E194" s="7">
        <v>645300</v>
      </c>
      <c r="F194" s="17"/>
      <c r="O194" s="23"/>
    </row>
    <row r="195" spans="1:15" ht="12" x14ac:dyDescent="0.2">
      <c r="A195" s="39">
        <v>58</v>
      </c>
      <c r="B195" s="11" t="s">
        <v>269</v>
      </c>
      <c r="C195" s="2">
        <v>4358413</v>
      </c>
      <c r="D195" s="2" t="s">
        <v>14</v>
      </c>
      <c r="E195" s="7">
        <v>1338400</v>
      </c>
      <c r="F195" s="17"/>
      <c r="O195" s="23"/>
    </row>
    <row r="196" spans="1:15" ht="12" x14ac:dyDescent="0.2">
      <c r="A196" s="39">
        <v>59</v>
      </c>
      <c r="B196" s="11" t="s">
        <v>271</v>
      </c>
      <c r="C196" s="2">
        <v>1196455</v>
      </c>
      <c r="D196" s="2" t="s">
        <v>14</v>
      </c>
      <c r="E196" s="7">
        <v>1338400</v>
      </c>
      <c r="F196" s="17"/>
      <c r="O196" s="23"/>
    </row>
    <row r="197" spans="1:15" ht="12" x14ac:dyDescent="0.2">
      <c r="A197" s="39">
        <v>60</v>
      </c>
      <c r="B197" s="5" t="s">
        <v>274</v>
      </c>
      <c r="C197" s="2">
        <v>1069893</v>
      </c>
      <c r="D197" s="2" t="s">
        <v>14</v>
      </c>
      <c r="E197" s="7">
        <v>1075500</v>
      </c>
      <c r="F197" s="17"/>
      <c r="O197" s="23"/>
    </row>
    <row r="198" spans="1:15" ht="12" x14ac:dyDescent="0.2">
      <c r="A198" s="39">
        <v>61</v>
      </c>
      <c r="B198" s="5" t="s">
        <v>94</v>
      </c>
      <c r="C198" s="7">
        <v>600393</v>
      </c>
      <c r="D198" s="2" t="s">
        <v>14</v>
      </c>
      <c r="E198" s="7">
        <v>2390000</v>
      </c>
      <c r="F198" s="17"/>
      <c r="O198" s="23"/>
    </row>
    <row r="199" spans="1:15" ht="12" x14ac:dyDescent="0.2">
      <c r="A199" s="39">
        <v>62</v>
      </c>
      <c r="B199" s="5" t="s">
        <v>289</v>
      </c>
      <c r="C199" s="4">
        <v>831661</v>
      </c>
      <c r="D199" s="2" t="s">
        <v>14</v>
      </c>
      <c r="E199" s="7">
        <v>1720800</v>
      </c>
      <c r="F199" s="17"/>
      <c r="O199" s="23"/>
    </row>
    <row r="200" spans="1:15" ht="12" x14ac:dyDescent="0.2">
      <c r="A200" s="39">
        <v>63</v>
      </c>
      <c r="B200" s="49" t="s">
        <v>98</v>
      </c>
      <c r="C200" s="7">
        <v>4502456</v>
      </c>
      <c r="D200" s="2" t="s">
        <v>14</v>
      </c>
      <c r="E200" s="7">
        <v>1720800</v>
      </c>
      <c r="F200" s="17"/>
      <c r="O200" s="23"/>
    </row>
    <row r="201" spans="1:15" ht="12" x14ac:dyDescent="0.2">
      <c r="A201" s="39">
        <v>64</v>
      </c>
      <c r="B201" s="5" t="s">
        <v>295</v>
      </c>
      <c r="C201" s="7">
        <v>2194084</v>
      </c>
      <c r="D201" s="2" t="s">
        <v>14</v>
      </c>
      <c r="E201" s="21">
        <v>3441600</v>
      </c>
      <c r="F201" s="17"/>
      <c r="N201" s="23" t="s">
        <v>111</v>
      </c>
      <c r="O201" s="23"/>
    </row>
    <row r="202" spans="1:15" ht="12" x14ac:dyDescent="0.2">
      <c r="A202" s="39">
        <v>65</v>
      </c>
      <c r="B202" s="5" t="s">
        <v>100</v>
      </c>
      <c r="C202" s="2">
        <v>3808817</v>
      </c>
      <c r="D202" s="2" t="s">
        <v>14</v>
      </c>
      <c r="E202" s="7">
        <v>1720800</v>
      </c>
      <c r="F202" s="17"/>
      <c r="N202" s="23" t="s">
        <v>111</v>
      </c>
      <c r="O202" s="23"/>
    </row>
    <row r="203" spans="1:15" ht="12" x14ac:dyDescent="0.2">
      <c r="A203" s="39">
        <v>66</v>
      </c>
      <c r="B203" s="5" t="s">
        <v>324</v>
      </c>
      <c r="C203" s="2">
        <v>2194342</v>
      </c>
      <c r="D203" s="2" t="s">
        <v>14</v>
      </c>
      <c r="E203" s="14">
        <v>645300</v>
      </c>
      <c r="F203" s="17"/>
      <c r="N203" s="23" t="s">
        <v>114</v>
      </c>
      <c r="O203" s="23"/>
    </row>
    <row r="204" spans="1:15" ht="12" x14ac:dyDescent="0.2">
      <c r="A204" s="39">
        <v>67</v>
      </c>
      <c r="B204" s="5" t="s">
        <v>330</v>
      </c>
      <c r="C204" s="2">
        <v>4306571</v>
      </c>
      <c r="D204" s="2" t="s">
        <v>14</v>
      </c>
      <c r="E204" s="14">
        <v>573600</v>
      </c>
      <c r="F204" s="17"/>
      <c r="N204" s="23" t="s">
        <v>114</v>
      </c>
      <c r="O204" s="23"/>
    </row>
    <row r="205" spans="1:15" ht="12" x14ac:dyDescent="0.2">
      <c r="A205" s="39">
        <v>68</v>
      </c>
      <c r="B205" s="5" t="s">
        <v>332</v>
      </c>
      <c r="C205" s="7">
        <v>3989839</v>
      </c>
      <c r="D205" s="2" t="s">
        <v>14</v>
      </c>
      <c r="E205" s="14">
        <v>573600</v>
      </c>
      <c r="F205" s="17"/>
      <c r="N205" s="23" t="s">
        <v>114</v>
      </c>
      <c r="O205" s="23"/>
    </row>
    <row r="206" spans="1:15" ht="12" x14ac:dyDescent="0.2">
      <c r="A206" s="39">
        <v>69</v>
      </c>
      <c r="B206" s="26" t="s">
        <v>236</v>
      </c>
      <c r="C206" s="2">
        <v>2222983</v>
      </c>
      <c r="D206" s="2" t="s">
        <v>14</v>
      </c>
      <c r="E206" s="21">
        <v>3334174</v>
      </c>
      <c r="F206" s="17"/>
      <c r="N206" s="23"/>
      <c r="O206" s="23"/>
    </row>
    <row r="207" spans="1:15" ht="12" x14ac:dyDescent="0.2">
      <c r="A207" s="39">
        <v>70</v>
      </c>
      <c r="B207" s="5" t="s">
        <v>350</v>
      </c>
      <c r="C207" s="2">
        <v>2218648</v>
      </c>
      <c r="D207" s="2" t="s">
        <v>14</v>
      </c>
      <c r="E207" s="21">
        <v>1386400</v>
      </c>
      <c r="F207" s="17"/>
      <c r="N207" s="23"/>
      <c r="O207" s="23"/>
    </row>
    <row r="208" spans="1:15" ht="12" x14ac:dyDescent="0.2">
      <c r="A208" s="39">
        <v>71</v>
      </c>
      <c r="B208" s="5" t="s">
        <v>360</v>
      </c>
      <c r="C208" s="7">
        <v>3964785</v>
      </c>
      <c r="D208" s="2" t="s">
        <v>14</v>
      </c>
      <c r="E208" s="21">
        <v>1338400</v>
      </c>
      <c r="F208" s="17"/>
      <c r="N208" s="23" t="s">
        <v>117</v>
      </c>
      <c r="O208" s="23"/>
    </row>
    <row r="209" spans="1:15" ht="12" x14ac:dyDescent="0.2">
      <c r="A209" s="39">
        <v>72</v>
      </c>
      <c r="B209" s="11" t="s">
        <v>109</v>
      </c>
      <c r="C209" s="2">
        <v>729845</v>
      </c>
      <c r="D209" s="2" t="s">
        <v>14</v>
      </c>
      <c r="E209" s="21">
        <v>1505700</v>
      </c>
      <c r="F209" s="17"/>
      <c r="N209" s="23" t="s">
        <v>117</v>
      </c>
      <c r="O209" s="23"/>
    </row>
    <row r="210" spans="1:15" ht="12" x14ac:dyDescent="0.2">
      <c r="A210" s="39">
        <v>73</v>
      </c>
      <c r="B210" s="11" t="s">
        <v>78</v>
      </c>
      <c r="C210" s="2">
        <v>4513378</v>
      </c>
      <c r="D210" s="2" t="s">
        <v>14</v>
      </c>
      <c r="E210" s="21">
        <v>1338400</v>
      </c>
      <c r="F210" s="17"/>
      <c r="N210" s="23" t="s">
        <v>116</v>
      </c>
      <c r="O210" s="23"/>
    </row>
    <row r="211" spans="1:15" ht="15.75" customHeight="1" x14ac:dyDescent="0.2">
      <c r="A211" s="39">
        <v>74</v>
      </c>
      <c r="B211" s="5" t="s">
        <v>37</v>
      </c>
      <c r="C211" s="7">
        <v>1417934</v>
      </c>
      <c r="D211" s="2" t="s">
        <v>14</v>
      </c>
      <c r="E211" s="14">
        <v>381600</v>
      </c>
      <c r="F211" s="17"/>
      <c r="N211" s="23" t="s">
        <v>116</v>
      </c>
      <c r="O211" s="23"/>
    </row>
    <row r="212" spans="1:15" ht="15.75" customHeight="1" x14ac:dyDescent="0.2">
      <c r="A212" s="39">
        <v>75</v>
      </c>
      <c r="B212" s="11" t="s">
        <v>42</v>
      </c>
      <c r="C212" s="2">
        <v>1248222</v>
      </c>
      <c r="D212" s="2" t="s">
        <v>14</v>
      </c>
      <c r="E212" s="14">
        <v>5173165</v>
      </c>
      <c r="F212" s="17"/>
      <c r="N212" s="23"/>
      <c r="O212" s="23"/>
    </row>
    <row r="213" spans="1:15" ht="12" x14ac:dyDescent="0.2">
      <c r="A213" s="39">
        <v>76</v>
      </c>
      <c r="B213" s="5" t="s">
        <v>394</v>
      </c>
      <c r="C213" s="2">
        <v>884039</v>
      </c>
      <c r="D213" s="2" t="s">
        <v>14</v>
      </c>
      <c r="E213" s="14">
        <v>3305886</v>
      </c>
      <c r="F213" s="17"/>
      <c r="N213" s="23"/>
      <c r="O213" s="23"/>
    </row>
    <row r="214" spans="1:15" ht="12" x14ac:dyDescent="0.2">
      <c r="A214" s="39">
        <v>77</v>
      </c>
      <c r="B214" s="49" t="s">
        <v>375</v>
      </c>
      <c r="C214" s="7">
        <v>1320552</v>
      </c>
      <c r="D214" s="2" t="s">
        <v>14</v>
      </c>
      <c r="E214" s="14">
        <v>2960739</v>
      </c>
      <c r="F214" s="17"/>
      <c r="N214" s="23" t="s">
        <v>115</v>
      </c>
      <c r="O214" s="23"/>
    </row>
    <row r="215" spans="1:15" ht="12" x14ac:dyDescent="0.2">
      <c r="A215" s="39">
        <v>78</v>
      </c>
      <c r="B215" s="5" t="s">
        <v>101</v>
      </c>
      <c r="C215" s="7">
        <v>927851</v>
      </c>
      <c r="D215" s="2" t="s">
        <v>14</v>
      </c>
      <c r="E215" s="14">
        <v>2972478</v>
      </c>
      <c r="F215" s="17"/>
      <c r="N215" s="23"/>
      <c r="O215" s="23"/>
    </row>
    <row r="216" spans="1:15" ht="12" x14ac:dyDescent="0.2">
      <c r="A216" s="39">
        <v>79</v>
      </c>
      <c r="B216" s="5" t="s">
        <v>134</v>
      </c>
      <c r="C216" s="2">
        <v>665629</v>
      </c>
      <c r="D216" s="2" t="s">
        <v>14</v>
      </c>
      <c r="E216" s="14">
        <v>6827814</v>
      </c>
      <c r="F216" s="17"/>
      <c r="N216" s="23"/>
      <c r="O216" s="23"/>
    </row>
    <row r="217" spans="1:15" ht="12" x14ac:dyDescent="0.2">
      <c r="A217" s="39">
        <v>80</v>
      </c>
      <c r="B217" s="5" t="s">
        <v>141</v>
      </c>
      <c r="C217" s="7">
        <v>4709296</v>
      </c>
      <c r="D217" s="2" t="s">
        <v>14</v>
      </c>
      <c r="E217" s="14">
        <v>6827814</v>
      </c>
      <c r="F217" s="17"/>
      <c r="N217" s="23"/>
      <c r="O217" s="23"/>
    </row>
    <row r="218" spans="1:15" ht="12" x14ac:dyDescent="0.2">
      <c r="A218" s="39">
        <v>81</v>
      </c>
      <c r="B218" s="5" t="s">
        <v>143</v>
      </c>
      <c r="C218" s="2">
        <v>1315221</v>
      </c>
      <c r="D218" s="2" t="s">
        <v>14</v>
      </c>
      <c r="E218" s="14">
        <v>5274609</v>
      </c>
      <c r="F218" s="17"/>
      <c r="N218" s="23"/>
      <c r="O218" s="23"/>
    </row>
    <row r="219" spans="1:15" ht="12" x14ac:dyDescent="0.2">
      <c r="A219" s="39">
        <v>82</v>
      </c>
      <c r="B219" s="5" t="s">
        <v>74</v>
      </c>
      <c r="C219" s="2">
        <v>634428</v>
      </c>
      <c r="D219" s="2" t="s">
        <v>14</v>
      </c>
      <c r="E219" s="14">
        <v>3407330</v>
      </c>
      <c r="F219" s="17"/>
      <c r="N219" s="23"/>
      <c r="O219" s="23"/>
    </row>
    <row r="220" spans="1:15" ht="12" x14ac:dyDescent="0.2">
      <c r="A220" s="39">
        <v>83</v>
      </c>
      <c r="B220" s="11" t="s">
        <v>150</v>
      </c>
      <c r="C220" s="2">
        <v>3738952</v>
      </c>
      <c r="D220" s="2" t="s">
        <v>14</v>
      </c>
      <c r="E220" s="14">
        <v>5491981</v>
      </c>
      <c r="F220" s="17"/>
      <c r="N220" s="23"/>
      <c r="O220" s="23"/>
    </row>
    <row r="221" spans="1:15" ht="12" x14ac:dyDescent="0.2">
      <c r="A221" s="39">
        <v>84</v>
      </c>
      <c r="B221" s="5" t="s">
        <v>157</v>
      </c>
      <c r="C221" s="7">
        <v>2473125</v>
      </c>
      <c r="D221" s="2" t="s">
        <v>14</v>
      </c>
      <c r="E221" s="14">
        <v>5491981</v>
      </c>
      <c r="F221" s="17"/>
      <c r="N221" s="23"/>
      <c r="O221" s="23"/>
    </row>
    <row r="222" spans="1:15" ht="12" x14ac:dyDescent="0.2">
      <c r="A222" s="39">
        <v>85</v>
      </c>
      <c r="B222" s="5" t="s">
        <v>230</v>
      </c>
      <c r="C222" s="7">
        <v>2357268</v>
      </c>
      <c r="D222" s="2" t="s">
        <v>14</v>
      </c>
      <c r="E222" s="14">
        <v>2870780</v>
      </c>
      <c r="F222" s="17"/>
      <c r="N222" s="23"/>
      <c r="O222" s="23"/>
    </row>
    <row r="223" spans="1:15" ht="12" x14ac:dyDescent="0.2">
      <c r="A223" s="39">
        <v>86</v>
      </c>
      <c r="B223" s="26" t="s">
        <v>75</v>
      </c>
      <c r="C223" s="2">
        <v>1863510</v>
      </c>
      <c r="D223" s="2" t="s">
        <v>14</v>
      </c>
      <c r="E223" s="14">
        <v>596862</v>
      </c>
      <c r="F223" s="17"/>
      <c r="N223" s="23"/>
      <c r="O223" s="23"/>
    </row>
    <row r="224" spans="1:15" ht="12" x14ac:dyDescent="0.2">
      <c r="A224" s="39">
        <v>87</v>
      </c>
      <c r="B224" s="26" t="s">
        <v>257</v>
      </c>
      <c r="C224" s="2">
        <v>1267304</v>
      </c>
      <c r="D224" s="2" t="s">
        <v>14</v>
      </c>
      <c r="E224" s="14">
        <v>596862</v>
      </c>
      <c r="F224" s="17"/>
      <c r="N224" s="23"/>
      <c r="O224" s="23"/>
    </row>
    <row r="225" spans="1:15" ht="12" x14ac:dyDescent="0.2">
      <c r="A225" s="39">
        <v>88</v>
      </c>
      <c r="B225" s="5" t="s">
        <v>260</v>
      </c>
      <c r="C225" s="7">
        <v>794428</v>
      </c>
      <c r="D225" s="2" t="s">
        <v>14</v>
      </c>
      <c r="E225" s="14">
        <v>9278704</v>
      </c>
      <c r="F225" s="17"/>
      <c r="N225" s="23"/>
      <c r="O225" s="23"/>
    </row>
    <row r="226" spans="1:15" ht="12" x14ac:dyDescent="0.2">
      <c r="A226" s="39">
        <v>89</v>
      </c>
      <c r="B226" s="26" t="s">
        <v>105</v>
      </c>
      <c r="C226" s="2">
        <v>498408</v>
      </c>
      <c r="D226" s="2" t="s">
        <v>14</v>
      </c>
      <c r="E226" s="14">
        <v>5898182</v>
      </c>
      <c r="F226" s="17"/>
      <c r="N226" s="23"/>
      <c r="O226" s="23"/>
    </row>
    <row r="227" spans="1:15" ht="12" x14ac:dyDescent="0.2">
      <c r="A227" s="39">
        <v>90</v>
      </c>
      <c r="B227" s="5" t="s">
        <v>286</v>
      </c>
      <c r="C227" s="7">
        <v>629338</v>
      </c>
      <c r="D227" s="2" t="s">
        <v>14</v>
      </c>
      <c r="E227" s="14">
        <v>4228726</v>
      </c>
      <c r="F227" s="17"/>
      <c r="N227" s="23"/>
      <c r="O227" s="23"/>
    </row>
    <row r="228" spans="1:15" ht="12" x14ac:dyDescent="0.2">
      <c r="A228" s="39">
        <v>91</v>
      </c>
      <c r="B228" s="5" t="s">
        <v>311</v>
      </c>
      <c r="C228" s="7">
        <v>3397327</v>
      </c>
      <c r="D228" s="2" t="s">
        <v>14</v>
      </c>
      <c r="E228" s="14">
        <v>8087742</v>
      </c>
      <c r="F228" s="17"/>
      <c r="N228" s="23"/>
      <c r="O228" s="23"/>
    </row>
    <row r="229" spans="1:15" ht="12" x14ac:dyDescent="0.2">
      <c r="A229" s="39">
        <v>92</v>
      </c>
      <c r="B229" s="5" t="s">
        <v>316</v>
      </c>
      <c r="C229" s="2">
        <v>446723</v>
      </c>
      <c r="D229" s="2" t="s">
        <v>14</v>
      </c>
      <c r="E229" s="14">
        <v>8145513</v>
      </c>
      <c r="F229" s="17"/>
      <c r="N229" s="23" t="s">
        <v>115</v>
      </c>
      <c r="O229" s="23"/>
    </row>
    <row r="230" spans="1:15" ht="12" x14ac:dyDescent="0.2">
      <c r="A230" s="39">
        <v>93</v>
      </c>
      <c r="B230" s="5"/>
      <c r="C230" s="2"/>
      <c r="D230" s="2"/>
      <c r="E230" s="14"/>
      <c r="F230" s="17"/>
      <c r="N230" s="23"/>
      <c r="O230" s="23"/>
    </row>
    <row r="231" spans="1:15" ht="12" x14ac:dyDescent="0.2">
      <c r="A231" s="39">
        <v>94</v>
      </c>
      <c r="B231" s="5"/>
      <c r="C231" s="2"/>
      <c r="D231" s="2"/>
      <c r="E231" s="14"/>
      <c r="F231" s="17"/>
      <c r="N231" s="23"/>
      <c r="O231" s="23"/>
    </row>
    <row r="232" spans="1:15" ht="12" x14ac:dyDescent="0.2">
      <c r="A232" s="39">
        <v>95</v>
      </c>
      <c r="B232" s="5"/>
      <c r="C232" s="2"/>
      <c r="D232" s="2"/>
      <c r="E232" s="14"/>
      <c r="F232" s="17"/>
      <c r="N232" s="23"/>
      <c r="O232" s="23"/>
    </row>
    <row r="233" spans="1:15" ht="12" x14ac:dyDescent="0.2">
      <c r="A233" s="39">
        <v>96</v>
      </c>
      <c r="B233" s="5"/>
      <c r="C233" s="2"/>
      <c r="D233" s="2"/>
      <c r="E233" s="14"/>
      <c r="F233" s="17"/>
      <c r="N233" s="23"/>
      <c r="O233" s="23"/>
    </row>
    <row r="234" spans="1:15" ht="12" x14ac:dyDescent="0.2">
      <c r="A234" s="39">
        <v>97</v>
      </c>
      <c r="B234" s="5"/>
      <c r="C234" s="2"/>
      <c r="D234" s="2"/>
      <c r="E234" s="14"/>
      <c r="F234" s="17"/>
      <c r="N234" s="23"/>
      <c r="O234" s="23"/>
    </row>
    <row r="235" spans="1:15" ht="12" x14ac:dyDescent="0.2">
      <c r="A235" s="39">
        <v>98</v>
      </c>
      <c r="B235" s="5"/>
      <c r="C235" s="2"/>
      <c r="D235" s="2"/>
      <c r="E235" s="14"/>
      <c r="F235" s="17"/>
      <c r="N235" s="23"/>
      <c r="O235" s="23"/>
    </row>
    <row r="236" spans="1:15" ht="12" x14ac:dyDescent="0.2">
      <c r="A236" s="39">
        <v>99</v>
      </c>
      <c r="B236" s="11"/>
      <c r="C236" s="2"/>
      <c r="D236" s="2"/>
      <c r="E236" s="14"/>
      <c r="F236" s="17"/>
      <c r="N236" s="23" t="s">
        <v>110</v>
      </c>
      <c r="O236" s="23"/>
    </row>
    <row r="237" spans="1:15" x14ac:dyDescent="0.2">
      <c r="B237" s="31" t="s">
        <v>32</v>
      </c>
      <c r="E237" s="30">
        <f>SUM(E153:E236)</f>
        <v>212618089</v>
      </c>
      <c r="N237" s="23" t="s">
        <v>110</v>
      </c>
      <c r="O237" s="23"/>
    </row>
    <row r="238" spans="1:15" x14ac:dyDescent="0.2">
      <c r="E238" s="30"/>
      <c r="N238" s="23" t="s">
        <v>113</v>
      </c>
      <c r="O238" s="23"/>
    </row>
    <row r="239" spans="1:15" x14ac:dyDescent="0.2">
      <c r="E239" s="30"/>
      <c r="N239" s="23" t="s">
        <v>113</v>
      </c>
      <c r="O239" s="23"/>
    </row>
    <row r="240" spans="1:15" x14ac:dyDescent="0.2">
      <c r="A240" s="24">
        <v>1</v>
      </c>
      <c r="B240" s="5"/>
      <c r="C240" s="2"/>
      <c r="D240" s="2"/>
      <c r="E240" s="21"/>
      <c r="N240" s="23"/>
      <c r="O240" s="23"/>
    </row>
    <row r="241" spans="1:15" x14ac:dyDescent="0.2">
      <c r="A241" s="24">
        <v>2</v>
      </c>
      <c r="B241" s="5"/>
      <c r="C241" s="7"/>
      <c r="D241" s="2"/>
      <c r="E241" s="7"/>
      <c r="N241" s="23"/>
      <c r="O241" s="23"/>
    </row>
    <row r="242" spans="1:15" x14ac:dyDescent="0.2">
      <c r="A242" s="24">
        <v>3</v>
      </c>
      <c r="B242" s="5"/>
      <c r="C242" s="7"/>
      <c r="D242" s="2"/>
      <c r="E242" s="7"/>
      <c r="N242" s="23"/>
      <c r="O242" s="23"/>
    </row>
    <row r="243" spans="1:15" x14ac:dyDescent="0.2">
      <c r="A243" s="24">
        <v>4</v>
      </c>
      <c r="B243" s="5"/>
      <c r="C243" s="2"/>
      <c r="D243" s="2"/>
      <c r="E243" s="7"/>
      <c r="N243" s="23" t="s">
        <v>112</v>
      </c>
      <c r="O243" s="23"/>
    </row>
    <row r="244" spans="1:15" x14ac:dyDescent="0.2">
      <c r="A244" s="24">
        <v>5</v>
      </c>
      <c r="B244" s="5"/>
      <c r="C244" s="7"/>
      <c r="D244" s="2"/>
      <c r="E244" s="7"/>
      <c r="N244" s="23" t="s">
        <v>112</v>
      </c>
      <c r="O244" s="23"/>
    </row>
    <row r="245" spans="1:15" x14ac:dyDescent="0.2">
      <c r="A245" s="24">
        <v>6</v>
      </c>
      <c r="B245" s="5"/>
      <c r="C245" s="7"/>
      <c r="D245" s="2"/>
      <c r="E245" s="7"/>
      <c r="N245" s="23" t="s">
        <v>112</v>
      </c>
      <c r="O245" s="23"/>
    </row>
    <row r="246" spans="1:15" x14ac:dyDescent="0.2">
      <c r="A246" s="24">
        <v>7</v>
      </c>
      <c r="N246" s="23"/>
      <c r="O246" s="23"/>
    </row>
    <row r="247" spans="1:15" x14ac:dyDescent="0.2">
      <c r="A247" s="24">
        <v>8</v>
      </c>
      <c r="E247" s="45">
        <f>+E237+E240+E241+E242+E243+E244+E245</f>
        <v>212618089</v>
      </c>
      <c r="N247" s="23"/>
      <c r="O247" s="23"/>
    </row>
    <row r="248" spans="1:15" x14ac:dyDescent="0.2">
      <c r="A248" s="24">
        <v>9</v>
      </c>
      <c r="E248" s="46">
        <f>+E247-J148</f>
        <v>0</v>
      </c>
      <c r="N248" s="23" t="s">
        <v>112</v>
      </c>
      <c r="O248" s="23"/>
    </row>
    <row r="249" spans="1:15" x14ac:dyDescent="0.2">
      <c r="A249" s="24">
        <v>10</v>
      </c>
      <c r="N249" s="23"/>
      <c r="O249" s="23"/>
    </row>
    <row r="250" spans="1:15" x14ac:dyDescent="0.2">
      <c r="E250" s="46">
        <f>+E247-J148</f>
        <v>0</v>
      </c>
    </row>
  </sheetData>
  <sheetProtection selectLockedCells="1" selectUnlockedCells="1"/>
  <mergeCells count="22">
    <mergeCell ref="A32:I32"/>
    <mergeCell ref="A66:I66"/>
    <mergeCell ref="A67:I67"/>
    <mergeCell ref="A31:I31"/>
    <mergeCell ref="A100:I100"/>
    <mergeCell ref="A132:I132"/>
    <mergeCell ref="B149:M149"/>
    <mergeCell ref="A101:I101"/>
    <mergeCell ref="A131:I131"/>
    <mergeCell ref="A1:L1"/>
    <mergeCell ref="A2:L2"/>
    <mergeCell ref="A3:L3"/>
    <mergeCell ref="A4:B5"/>
    <mergeCell ref="K4:L4"/>
    <mergeCell ref="C4:C5"/>
    <mergeCell ref="D4:D5"/>
    <mergeCell ref="E4:E5"/>
    <mergeCell ref="F4:F5"/>
    <mergeCell ref="G4:G5"/>
    <mergeCell ref="H4:H5"/>
    <mergeCell ref="I4:I5"/>
    <mergeCell ref="J4:J5"/>
  </mergeCells>
  <printOptions horizontalCentered="1"/>
  <pageMargins left="0" right="0" top="1.5748031496062993" bottom="0.98425196850393704" header="0.39370078740157483" footer="0.51181102362204722"/>
  <pageSetup paperSize="9" scale="50" firstPageNumber="0" fitToWidth="4" orientation="landscape" verticalDpi="300" r:id="rId1"/>
  <headerFooter alignWithMargins="0">
    <oddHeader xml:space="preserve">&amp;L&amp;8&amp;G&amp;R&amp;"ARIAL,Negrita"&amp;12N° &amp;U&amp;P                                </oddHeader>
    <oddFooter xml:space="preserve">&amp;C&amp;"ARIAL,Negrita"&amp;12
Firma del Funcionario  Responsable de la Institución
Aclaración de firma DRA. LILIAN MARTINEZ DE ALONSO
C.I.N° 629338&amp;R&amp;"Arial,Negrita"
</oddFooter>
  </headerFooter>
  <rowBreaks count="1" manualBreakCount="1">
    <brk id="31" max="11"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INTN-MARZO-2018</vt:lpstr>
      <vt:lpstr>'INTN-MARZO-2018'!Área_de_impresión</vt:lpstr>
      <vt:lpstr>'INTN-MARZO-2018'!Títulos_a_imprimir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Lourdes Duarte</cp:lastModifiedBy>
  <cp:lastPrinted>2018-03-13T11:40:49Z</cp:lastPrinted>
  <dcterms:created xsi:type="dcterms:W3CDTF">2012-06-15T17:56:17Z</dcterms:created>
  <dcterms:modified xsi:type="dcterms:W3CDTF">2018-04-16T16:25:55Z</dcterms:modified>
</cp:coreProperties>
</file>