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Documents\rendicion de cuentas\VIATICO 2018\"/>
    </mc:Choice>
  </mc:AlternateContent>
  <bookViews>
    <workbookView xWindow="0" yWindow="60" windowWidth="19200" windowHeight="7290" tabRatio="943" activeTab="1"/>
  </bookViews>
  <sheets>
    <sheet name="Hoja1" sheetId="1" r:id="rId1"/>
    <sheet name="INTN-FEBRERO-2018" sheetId="2" r:id="rId2"/>
  </sheets>
  <definedNames>
    <definedName name="_xlnm.Print_Area" localSheetId="1">'INTN-FEBRERO-2018'!$A$1:$L$90</definedName>
    <definedName name="_xlnm.Print_Titles" localSheetId="1">'INTN-FEBRERO-2018'!$1:$1</definedName>
  </definedNames>
  <calcPr calcId="152511"/>
</workbook>
</file>

<file path=xl/calcChain.xml><?xml version="1.0" encoding="utf-8"?>
<calcChain xmlns="http://schemas.openxmlformats.org/spreadsheetml/2006/main">
  <c r="E176" i="2" l="1"/>
  <c r="E160" i="2"/>
  <c r="J7" i="2" l="1"/>
  <c r="J6" i="2" l="1"/>
  <c r="J31" i="2" s="1"/>
  <c r="J32" i="2" s="1"/>
  <c r="J67" i="2" s="1"/>
  <c r="J68" i="2" s="1"/>
  <c r="J89" i="2" s="1"/>
  <c r="E170" i="2" l="1"/>
  <c r="E171" i="2" l="1"/>
</calcChain>
</file>

<file path=xl/sharedStrings.xml><?xml version="1.0" encoding="utf-8"?>
<sst xmlns="http://schemas.openxmlformats.org/spreadsheetml/2006/main" count="857" uniqueCount="275">
  <si>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</si>
  <si>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</si>
  <si>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</si>
  <si>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</si>
  <si>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</si>
  <si>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</si>
  <si>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>TRANSPORTE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</si>
  <si>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</si>
  <si>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</si>
  <si>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</si>
  <si>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</si>
  <si>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</si>
  <si>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</si>
  <si>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</si>
  <si>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</si>
  <si>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Andres María Piatti Aranda</t>
  </si>
  <si>
    <t>Eligio Adriano Martínez Vera</t>
  </si>
  <si>
    <t>Carlos Alberto Cane Cubilla</t>
  </si>
  <si>
    <t>Jornal - Muestreador</t>
  </si>
  <si>
    <t>Profesional II - Técnico de la Unidad de Metrologia Legal</t>
  </si>
  <si>
    <t>Técnico I - Técnico del Dpto. de verificación de instrumentos y medidas materializadas</t>
  </si>
  <si>
    <t>Nº</t>
  </si>
  <si>
    <t>Nombre Apellido</t>
  </si>
  <si>
    <t>CI</t>
  </si>
  <si>
    <t>Funcionario Si/No</t>
  </si>
  <si>
    <t>Monto</t>
  </si>
  <si>
    <t>SI</t>
  </si>
  <si>
    <t xml:space="preserve">                                                                                                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</si>
  <si>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</si>
  <si>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</si>
  <si>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</si>
  <si>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</si>
  <si>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Tecnico del Programa de Precintado</t>
  </si>
  <si>
    <t>Javier Florencio Zelada Guanez</t>
  </si>
  <si>
    <t>Técnico del Departamento de Construcciones</t>
  </si>
  <si>
    <t>Dpto. de Alto Paraná</t>
  </si>
  <si>
    <t>TOTALIZANDO</t>
  </si>
  <si>
    <t>Dpto. de Itapúa: Capitan Miranda</t>
  </si>
  <si>
    <t>Dpto. de Itapúa</t>
  </si>
  <si>
    <t>Dpto. de Concepción</t>
  </si>
  <si>
    <t>María Isabel Rojas de Ojeda</t>
  </si>
  <si>
    <t xml:space="preserve">Jefe del Departamento de Mantenimiento Edilicio y Obras Civiles </t>
  </si>
  <si>
    <t>Técnico del Departamento de Mecánica</t>
  </si>
  <si>
    <t>Hernán Enrique Diaz Echauri</t>
  </si>
  <si>
    <t>Lorenzo Navarro Faccioli</t>
  </si>
  <si>
    <t>Guillermo José León Alfonso</t>
  </si>
  <si>
    <t>Willian Alberto Martínez Arévalos</t>
  </si>
  <si>
    <t>Técnico del Departamento de Seguridad Industrial</t>
  </si>
  <si>
    <t>Inspección de Surtidor de GLP</t>
  </si>
  <si>
    <t>María Celestina Guillen de Falchi</t>
  </si>
  <si>
    <t>Profesional  del Departamento de Certificación de Productos</t>
  </si>
  <si>
    <t>Rodney Francisco Sanchez Zanata</t>
  </si>
  <si>
    <t>Técnico  de la Unidad de Metrología  Legal</t>
  </si>
  <si>
    <t xml:space="preserve">Precintado de Camiones Cisternas </t>
  </si>
  <si>
    <t>Profesional del Departamento de Materiales</t>
  </si>
  <si>
    <t>Ovaldo Raúl Barboza Cantero</t>
  </si>
  <si>
    <t>Jefe de Departamento - Jefe del Departamento de Seguridad Industrial</t>
  </si>
  <si>
    <t>Institución: Instituto Nacional de Tecnología, Normalización y Metrologia - Mes año: febrero - 2018</t>
  </si>
  <si>
    <t>PLANILLA PARA UGTH POR PERSONA Y TOTAL DE VIATICOS - FEBRERO  - 2018</t>
  </si>
  <si>
    <t>113 - 12/02/2018</t>
  </si>
  <si>
    <t>San Pablo - República Federativa del Brasil</t>
  </si>
  <si>
    <t>14 al 17/02/2018</t>
  </si>
  <si>
    <t>Para realizar Auditoria de Vigilacia para el uso de la marca ONC - de conformidad - Empresa:  CORDEIRO CABOS ELÉCTRICOS S.A.</t>
  </si>
  <si>
    <t>591 - 22/02/2018</t>
  </si>
  <si>
    <t>Miguel Mendieta Ortiz</t>
  </si>
  <si>
    <t>Jefe del Departamento de Aprobación de Modelos</t>
  </si>
  <si>
    <t>Isidro Edgar Martinez Villalba</t>
  </si>
  <si>
    <t>Técnico II - Técnico del Dpto. de verificación de instrumentos y medidas materializadas</t>
  </si>
  <si>
    <t>Dpto. de Ñeembucú</t>
  </si>
  <si>
    <t>15 al 17/02/2018</t>
  </si>
  <si>
    <t xml:space="preserve">Calibración de Instrumentos de Medición </t>
  </si>
  <si>
    <t xml:space="preserve">104 - 08/02/2018             108 - 09/02/2018           </t>
  </si>
  <si>
    <t>627 - 22/02/2018                     638 - 22/02/2018</t>
  </si>
  <si>
    <t>Laureano Luis de Vooght Martínez</t>
  </si>
  <si>
    <t>Dpto. de Caaguazú                                                                             Dpto. de San Pedro</t>
  </si>
  <si>
    <t>19 al 20/02/2018                                                    21 al 23/02/2018</t>
  </si>
  <si>
    <t>621 - 22/02/2018</t>
  </si>
  <si>
    <t>Sindulfo  Paredes Cardozo</t>
  </si>
  <si>
    <t>Técnico del  Departamento de Verificación de Instrumentos y Medidas Materializadas</t>
  </si>
  <si>
    <t>Dpto. de San Pedro</t>
  </si>
  <si>
    <t xml:space="preserve">19 al 23/02/2018                                                    </t>
  </si>
  <si>
    <t>Verificación de Instrumentos de Pesar no Automático - Báscula</t>
  </si>
  <si>
    <t>622 - 22/02/2018</t>
  </si>
  <si>
    <t>Ramon Jimenez  Ávalos</t>
  </si>
  <si>
    <t>Ever Esteban Armoa Mendoza</t>
  </si>
  <si>
    <t>Dpto. de Misiones</t>
  </si>
  <si>
    <t>Verificación de Pico Surtidor de combustible líquido</t>
  </si>
  <si>
    <t>625 - 22/02/2018</t>
  </si>
  <si>
    <t>Edgar David Villagra Gómez</t>
  </si>
  <si>
    <t>Tecnico Del  Departamento De Mantenimiento Tecnico</t>
  </si>
  <si>
    <t>Juan Ramon Zarza Maidana</t>
  </si>
  <si>
    <t>Dario Antonio Ramírez Vázquez</t>
  </si>
  <si>
    <t>12 al 16/02/2018</t>
  </si>
  <si>
    <t>Verificación de Instrumentos de Pesar no Automático - Balanzas</t>
  </si>
  <si>
    <t>592 - 22/02/2018</t>
  </si>
  <si>
    <t>Guillermo Manuel Vera Vera</t>
  </si>
  <si>
    <t>César Adolfo Pastore Sandoval</t>
  </si>
  <si>
    <t>Asistente Técnico – Adm. - Técnico del Dpto. de verificación de instrumentos y medidas materializadas</t>
  </si>
  <si>
    <t>Dpto. de Amambay</t>
  </si>
  <si>
    <t>595 - 22/02/2018</t>
  </si>
  <si>
    <t>Sandra María Espínola Centurión</t>
  </si>
  <si>
    <t>Hector Gabriel Coronel Mazacote</t>
  </si>
  <si>
    <t>Técnico del Departamento de Salud, Seguridad y Pre medidos</t>
  </si>
  <si>
    <t>596 - 22/02/2018</t>
  </si>
  <si>
    <t>José Domingo, Figueredo Giménez</t>
  </si>
  <si>
    <t>Huberto Domingo Inocente Fernández Chenu</t>
  </si>
  <si>
    <t>597 - 22/02/2018</t>
  </si>
  <si>
    <t>Ever Ricardo Fernández Diaz</t>
  </si>
  <si>
    <t>Milder René Bobadilla</t>
  </si>
  <si>
    <t>Dpto. de Ñeembucú                                                                  Dpto. de Itapúa</t>
  </si>
  <si>
    <t>12 al 14/02/2018                                      15 al 16/02/2018</t>
  </si>
  <si>
    <t>598 - 22/02/2018</t>
  </si>
  <si>
    <t>Fabriciano Galeano Pesoa</t>
  </si>
  <si>
    <t>Técnico del Programa de Precintado</t>
  </si>
  <si>
    <t>Precintado de Camiones Cisterna</t>
  </si>
  <si>
    <t>600 - 22/02/2018</t>
  </si>
  <si>
    <t>Edgar Ananias Mendoza Miño</t>
  </si>
  <si>
    <t>601 - 22/02/2018</t>
  </si>
  <si>
    <t>Cinthia Rossana Rodríguez</t>
  </si>
  <si>
    <t>Profesional del Departamento de Ensayos Inorgánicos</t>
  </si>
  <si>
    <t xml:space="preserve">19 al 20/02/2018                                    </t>
  </si>
  <si>
    <t>Arborización de la Sede del INTN - Capitan Miranda</t>
  </si>
  <si>
    <t>617 - 22/02/2018</t>
  </si>
  <si>
    <t>Luis Amarilla Zayas</t>
  </si>
  <si>
    <t>Director ONC</t>
  </si>
  <si>
    <t>038 - 16/01/2018</t>
  </si>
  <si>
    <t>Rio Branco do Sul - República Federativa del Brasil</t>
  </si>
  <si>
    <t>17 al 20/01/2018</t>
  </si>
  <si>
    <t>Reembolso - Para realizar Auditoria de Vigilacia para el uso de la marca ONC - de conformidad - Empresa:  VOTORANTIM CIMENTOS S.A.</t>
  </si>
  <si>
    <t>631 - 22/02/2018</t>
  </si>
  <si>
    <t>Juán Carlos Ovelar Salinas</t>
  </si>
  <si>
    <t>Jefe del Departamneto de Construcciones</t>
  </si>
  <si>
    <t>María Cecilia Acha Palacios</t>
  </si>
  <si>
    <t>Coordinadora  del Sistema de Gestión de la Calidad ONC</t>
  </si>
  <si>
    <t>114 - 12/02/2018</t>
  </si>
  <si>
    <t>Brasilia - República Federativa del Brasil</t>
  </si>
  <si>
    <t>18 al 21/02/2018</t>
  </si>
  <si>
    <t>Para realizar Auditoria de Vigilacia para el uso de la marca ONC - de conformidad - Empresa:  CIPLAN CIMENTOS PLANALTO S.A.</t>
  </si>
  <si>
    <t>582 - 22/02/2018</t>
  </si>
  <si>
    <t>Jefe del Departamento de Mantenimiento Técnico</t>
  </si>
  <si>
    <t>Cesarino Sanabria Torres</t>
  </si>
  <si>
    <t>Técnico del Departamento de Mantenimiento Técnico</t>
  </si>
  <si>
    <t>30/01 al 02/02/2018</t>
  </si>
  <si>
    <t>Mantenimiento de lumínica y sistema eléctrico de la sede Regional</t>
  </si>
  <si>
    <t>Jorge Diego Ojeda Franco</t>
  </si>
  <si>
    <t>Técnico Electricista</t>
  </si>
  <si>
    <t>Asistente Mecánico</t>
  </si>
  <si>
    <t>590 - 22/02/2018</t>
  </si>
  <si>
    <t>Dpto de Paraguarí: Carapeguá</t>
  </si>
  <si>
    <t>16 al 17/02/2018</t>
  </si>
  <si>
    <t>618 - 22/02/2018</t>
  </si>
  <si>
    <t>Gustavo Ramón Román Jacquet</t>
  </si>
  <si>
    <t>Jefe del Departamento de Metalurgia</t>
  </si>
  <si>
    <t>Dpto. de Itapúa: Colonia Naranjito - San Rafael del Paraná</t>
  </si>
  <si>
    <t>Verificación Técnica de las Intalaciones Electromecánicas de GLP</t>
  </si>
  <si>
    <t>619 - 22/02/2018</t>
  </si>
  <si>
    <t>Profesional del Departamento de Construcciones</t>
  </si>
  <si>
    <t>Dpto. de Boquerón</t>
  </si>
  <si>
    <t>620 - 22/02/2018</t>
  </si>
  <si>
    <t>Dpto. de Caaguazú: Coronel Oviedo</t>
  </si>
  <si>
    <t>09 al 10/02/2018</t>
  </si>
  <si>
    <t>Verificación Técnica de las Intalaciones  de GLP</t>
  </si>
  <si>
    <t>Ulises Ascención Larroza Nuñez</t>
  </si>
  <si>
    <t>Técnico del Departamento de Metalurgia</t>
  </si>
  <si>
    <t>Dpto. de Caaguazú: Caaguazú</t>
  </si>
  <si>
    <t>02 al 03/02/2018</t>
  </si>
  <si>
    <t>Visita, Verificación y Aprobación de Estación de Servicio de GLP</t>
  </si>
  <si>
    <t>580 - 22/02/2018</t>
  </si>
  <si>
    <t>578 - 22/02/2018</t>
  </si>
  <si>
    <t>Edgar Euclides Brizuela</t>
  </si>
  <si>
    <t>Técnico del Departamento de Certificación de Productos</t>
  </si>
  <si>
    <t>Dpto de Alto Paraná: Minga Guazú</t>
  </si>
  <si>
    <t>14 al 15/02/2018</t>
  </si>
  <si>
    <t>589 - 22/02/2018</t>
  </si>
  <si>
    <t>César David Ojeda Cáceres</t>
  </si>
  <si>
    <t>Contratado - Técnico Muestreador</t>
  </si>
  <si>
    <t>Silvio Ramón Jiménez Martínez</t>
  </si>
  <si>
    <t>Dpto de Alto Paraná</t>
  </si>
  <si>
    <t>26 al 31/01/2018</t>
  </si>
  <si>
    <t>Martin Alcides Medina Mareco</t>
  </si>
  <si>
    <t>442 - 12/02/2018</t>
  </si>
  <si>
    <t>06 al 07/02/2018</t>
  </si>
  <si>
    <t>441 - 12/02/2018</t>
  </si>
  <si>
    <t>Lilian Beatriz Yegros Ybañez</t>
  </si>
  <si>
    <t>Traslado al lugar para toma de muestra de combustible</t>
  </si>
  <si>
    <t>Traslado al lugar para toma de muestra de efluente</t>
  </si>
  <si>
    <t>Inspección de Planta de Combustible</t>
  </si>
  <si>
    <t>440 - 12/02/2018</t>
  </si>
  <si>
    <t>12 al 15/02/2018</t>
  </si>
  <si>
    <t>Verificación de Pesar no Automáticos - Báscula</t>
  </si>
  <si>
    <t>451 - 13/02/2018</t>
  </si>
  <si>
    <t>Alberto Esteban González Cabral</t>
  </si>
  <si>
    <t>Director Interino de la Sede Regional Capitán Miranda</t>
  </si>
  <si>
    <t xml:space="preserve">31/01 al 02/02/2018 </t>
  </si>
  <si>
    <t>Translado para realizar trabajos inherentes al cargo</t>
  </si>
  <si>
    <t>439 - 12/02/2018</t>
  </si>
  <si>
    <t>Dpto. de Caaguazú</t>
  </si>
  <si>
    <t>452 - 13/02/2018</t>
  </si>
  <si>
    <t>05 al 09/02/2018</t>
  </si>
  <si>
    <t>Verificación de Instrumentos de Pesar no Automáticos - Báscula</t>
  </si>
  <si>
    <t>450 - 12/02/2018</t>
  </si>
  <si>
    <t>01 al 03/02/2018</t>
  </si>
  <si>
    <t>449 - 12/02/2018</t>
  </si>
  <si>
    <t>29/01 al 02/02/2018</t>
  </si>
  <si>
    <t>447 - 12/02/2018</t>
  </si>
  <si>
    <t>Juan Gonzalez Gimenez</t>
  </si>
  <si>
    <t>Tecnico Del Departamento De Verificacion  De Instrumentos y Medidas Materializadas</t>
  </si>
  <si>
    <t xml:space="preserve">Fiscalización de Instrumentos </t>
  </si>
  <si>
    <t>446 - 12/02/2018</t>
  </si>
  <si>
    <t>Jhamin Julio Afara Fernández</t>
  </si>
  <si>
    <t>Dpto. de Alto Paraná: Presidente Franco, Naranjal, Minga Guazú</t>
  </si>
  <si>
    <t>31/01 al 03/02/2018</t>
  </si>
  <si>
    <t>Calibración de Balanzas, Estufas y Máquinas de Ensayo</t>
  </si>
  <si>
    <t>445 - 12/02/2018</t>
  </si>
  <si>
    <t>444 - 12/02/2018</t>
  </si>
  <si>
    <t>443 - 12/02/2018         996 - 12/03/2018</t>
  </si>
  <si>
    <t>Claudia Lorena Denis de Dominguez</t>
  </si>
  <si>
    <t>Jefa del Departamento de Certificación de Sistemas</t>
  </si>
  <si>
    <t>115 - 12/02/2018</t>
  </si>
  <si>
    <t>Adrianapolis, Estado de Paraná - República Federativa del Brasil</t>
  </si>
  <si>
    <t>26/02 al 01/03/2018</t>
  </si>
  <si>
    <t>Para realizar Auditoria de Vigilacia para el uso de la marca ONC - de conformidad - Empresa: SUPREMO CIMENTOS S.A.</t>
  </si>
  <si>
    <t>588 - 22/02/2018</t>
  </si>
  <si>
    <t>899 - 06/03/2018</t>
  </si>
  <si>
    <t>Juan Carlos Velenzuela</t>
  </si>
  <si>
    <t>Técnico del  Progrma de Precintado</t>
  </si>
  <si>
    <t>448 - 12/02/2018</t>
  </si>
  <si>
    <t>22 al 24/02/2018</t>
  </si>
  <si>
    <t xml:space="preserve">Verificación Técnica de las Instalaciones Electromecánicas de GLP </t>
  </si>
  <si>
    <t>659 - 27/02/2018</t>
  </si>
  <si>
    <t>22 AL 23/02/2018</t>
  </si>
  <si>
    <t>658 - 27/02/2018</t>
  </si>
  <si>
    <t>José Alfredo Donato Nardelli Fernández</t>
  </si>
  <si>
    <t>20 al 24/02/2018</t>
  </si>
  <si>
    <t>Verificación de picos Surtidores</t>
  </si>
  <si>
    <t>661 - 27/02/2018</t>
  </si>
  <si>
    <t xml:space="preserve">Victor Alfonzo Sanchez Obregón </t>
  </si>
  <si>
    <t>660 - 27/02/2018</t>
  </si>
  <si>
    <t>146 - 22/02/2018</t>
  </si>
  <si>
    <t>Orlando - Florida - Estados Unidos</t>
  </si>
  <si>
    <t>25/02 al 01/03/2018</t>
  </si>
  <si>
    <t>Curso de Calibración de instrumentos de Torque, riesgo basado en la Metrología</t>
  </si>
  <si>
    <t>662 - 27/02/2018</t>
  </si>
  <si>
    <t>Marcos Antonio Hermosa Báez</t>
  </si>
  <si>
    <t>Técnico del ONM</t>
  </si>
  <si>
    <t>Benigno Villa Medina</t>
  </si>
  <si>
    <t xml:space="preserve">Consejo Técnico de la Dirección General </t>
  </si>
  <si>
    <t>154 - 23/02/2018</t>
  </si>
  <si>
    <t xml:space="preserve">Tres Lagoas - MS - Brasil </t>
  </si>
  <si>
    <t>27/02 al 03/02/2018</t>
  </si>
  <si>
    <t>Para realizar Auditoria de Renovación para el uso de la marca ONC - de conformidad - Empresa: SITREL SIDERURGICA TRES LAGOAS LTDA</t>
  </si>
  <si>
    <t>670 - 27/02/2018</t>
  </si>
  <si>
    <t>Marcos Antonio Villalba Paredes</t>
  </si>
  <si>
    <t>Jefe del Departamento de Programación y Compras</t>
  </si>
  <si>
    <t>Marta Elizabeth Mieres Recalde</t>
  </si>
  <si>
    <t>Asistente de la Dirección de Auditoría Interna</t>
  </si>
  <si>
    <t>19 al 20/02/2018</t>
  </si>
  <si>
    <t>Seguimiento del PMI</t>
  </si>
  <si>
    <t>Visita a la Sede Regional del INTN</t>
  </si>
  <si>
    <t>Verificación de Obras - Proyectar Plan de Arborización</t>
  </si>
  <si>
    <t>645 - 27/02/2018</t>
  </si>
  <si>
    <t>641 - 23/02/2018</t>
  </si>
  <si>
    <t>640 - 23/02/2018</t>
  </si>
  <si>
    <t>Roberto Ruiz Raimondi</t>
  </si>
  <si>
    <t>NO</t>
  </si>
  <si>
    <t>Experto Técnico</t>
  </si>
  <si>
    <t>139 - 19/02/2018</t>
  </si>
  <si>
    <t>Asunción - República del Paraguay</t>
  </si>
  <si>
    <t>01 al 03/03/2018</t>
  </si>
  <si>
    <t>Traslado del Experto Técnico del Organismo Nacional de Acreditación (ONA), para realizar evaluación para la reacreditación de los alcances de cables 450/750 kv, de 1 y 3 kv, pilas y baterías</t>
  </si>
  <si>
    <t>629 - 22/02/2018</t>
  </si>
  <si>
    <t>TOTAL VIÁTICO DEL MES ciento nueve millones novecientos dieciseis mil veintiseis.-</t>
  </si>
  <si>
    <t>PE</t>
  </si>
  <si>
    <t>Guido José Betti Roa</t>
  </si>
  <si>
    <t>Luis Alberto Ferreira Fariña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</si>
</sst>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41" fontId="2" fillId="2" borderId="1" xfId="3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3" fillId="2" borderId="6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166" fontId="2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1" fontId="9" fillId="2" borderId="1" xfId="2" applyNumberFormat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2" fillId="3" borderId="1" xfId="0" applyFont="1" applyFill="1" applyBorder="1" applyAlignment="1">
      <alignment vertical="center" wrapText="1"/>
    </xf>
    <xf numFmtId="1" fontId="9" fillId="3" borderId="1" xfId="2" applyNumberFormat="1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view="pageBreakPreview" zoomScale="71" zoomScaleNormal="106" zoomScaleSheetLayoutView="71" zoomScalePageLayoutView="98" workbookViewId="0">
      <selection activeCell="E177" sqref="E177"/>
    </sheetView>
  </sheetViews>
  <sheetFormatPr baseColWidth="10" defaultColWidth="11.42578125" defaultRowHeight="11.25" x14ac:dyDescent="0.2"/>
  <cols>
    <col min="1" max="1" width="4.42578125" style="9" bestFit="1" customWidth="1"/>
    <col min="2" max="2" width="38" style="9" customWidth="1"/>
    <col min="3" max="3" width="12" style="15" bestFit="1" customWidth="1"/>
    <col min="4" max="4" width="12.42578125" style="10" bestFit="1" customWidth="1"/>
    <col min="5" max="5" width="56.28515625" style="15" customWidth="1"/>
    <col min="6" max="6" width="18.5703125" style="15" customWidth="1"/>
    <col min="7" max="7" width="39.140625" style="15" bestFit="1" customWidth="1"/>
    <col min="8" max="8" width="23.28515625" style="15" customWidth="1"/>
    <col min="9" max="9" width="38.85546875" style="15" customWidth="1"/>
    <col min="10" max="12" width="16.85546875" style="8" customWidth="1"/>
    <col min="13" max="13" width="11.42578125" style="9"/>
    <col min="14" max="14" width="13.5703125" style="9" customWidth="1"/>
    <col min="15" max="16384" width="11.42578125" style="9"/>
  </cols>
  <sheetData>
    <row r="1" spans="1:15" s="1" customFormat="1" x14ac:dyDescent="0.2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s="1" customFormat="1" x14ac:dyDescent="0.2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5" s="1" customFormat="1" x14ac:dyDescent="0.2">
      <c r="A3" s="62" t="s">
        <v>57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5" s="1" customFormat="1" x14ac:dyDescent="0.2">
      <c r="A4" s="63" t="s">
        <v>0</v>
      </c>
      <c r="B4" s="63"/>
      <c r="C4" s="66" t="s">
        <v>1</v>
      </c>
      <c r="D4" s="63" t="s">
        <v>9</v>
      </c>
      <c r="E4" s="63" t="s">
        <v>2</v>
      </c>
      <c r="F4" s="63" t="s">
        <v>28</v>
      </c>
      <c r="G4" s="63" t="s">
        <v>3</v>
      </c>
      <c r="H4" s="63" t="s">
        <v>4</v>
      </c>
      <c r="I4" s="68" t="s">
        <v>5</v>
      </c>
      <c r="J4" s="69" t="s">
        <v>10</v>
      </c>
      <c r="K4" s="64" t="s">
        <v>11</v>
      </c>
      <c r="L4" s="65"/>
    </row>
    <row r="5" spans="1:15" s="1" customFormat="1" ht="22.5" x14ac:dyDescent="0.2">
      <c r="A5" s="63"/>
      <c r="B5" s="63"/>
      <c r="C5" s="66"/>
      <c r="D5" s="63"/>
      <c r="E5" s="63"/>
      <c r="F5" s="67"/>
      <c r="G5" s="63"/>
      <c r="H5" s="63"/>
      <c r="I5" s="68"/>
      <c r="J5" s="69"/>
      <c r="K5" s="19" t="s">
        <v>12</v>
      </c>
      <c r="L5" s="16" t="s">
        <v>13</v>
      </c>
    </row>
    <row r="6" spans="1:15" s="1" customFormat="1" ht="26.25" customHeight="1" x14ac:dyDescent="0.2">
      <c r="A6" s="25">
        <v>1</v>
      </c>
      <c r="B6" s="55" t="s">
        <v>66</v>
      </c>
      <c r="C6" s="7">
        <v>2185529</v>
      </c>
      <c r="D6" s="2" t="s">
        <v>14</v>
      </c>
      <c r="E6" s="12" t="s">
        <v>67</v>
      </c>
      <c r="F6" s="12" t="s">
        <v>71</v>
      </c>
      <c r="G6" s="6" t="s">
        <v>68</v>
      </c>
      <c r="H6" s="31" t="s">
        <v>69</v>
      </c>
      <c r="I6" s="6" t="s">
        <v>70</v>
      </c>
      <c r="J6" s="22">
        <f>280000*2+280000/2</f>
        <v>700000</v>
      </c>
      <c r="K6" s="12" t="s">
        <v>72</v>
      </c>
      <c r="L6" s="22" t="s">
        <v>272</v>
      </c>
      <c r="M6" s="49">
        <v>2267</v>
      </c>
      <c r="N6" s="24"/>
      <c r="O6" s="24"/>
    </row>
    <row r="7" spans="1:15" s="1" customFormat="1" ht="22.5" x14ac:dyDescent="0.2">
      <c r="A7" s="25">
        <v>2</v>
      </c>
      <c r="B7" s="57" t="s">
        <v>73</v>
      </c>
      <c r="C7" s="2">
        <v>3644242</v>
      </c>
      <c r="D7" s="2" t="s">
        <v>14</v>
      </c>
      <c r="E7" s="28" t="s">
        <v>42</v>
      </c>
      <c r="F7" s="12" t="s">
        <v>71</v>
      </c>
      <c r="G7" s="6" t="s">
        <v>68</v>
      </c>
      <c r="H7" s="31" t="s">
        <v>69</v>
      </c>
      <c r="I7" s="6" t="s">
        <v>70</v>
      </c>
      <c r="J7" s="22">
        <f>280000*2+280000/2</f>
        <v>700000</v>
      </c>
      <c r="K7" s="12" t="s">
        <v>72</v>
      </c>
      <c r="L7" s="22" t="s">
        <v>272</v>
      </c>
      <c r="M7" s="49">
        <v>2267</v>
      </c>
      <c r="N7" s="24"/>
      <c r="O7" s="24"/>
    </row>
    <row r="8" spans="1:15" s="1" customFormat="1" ht="22.5" x14ac:dyDescent="0.2">
      <c r="A8" s="25">
        <v>3</v>
      </c>
      <c r="B8" s="56" t="s">
        <v>33</v>
      </c>
      <c r="C8" s="2">
        <v>1636414</v>
      </c>
      <c r="D8" s="2" t="s">
        <v>14</v>
      </c>
      <c r="E8" s="28" t="s">
        <v>34</v>
      </c>
      <c r="F8" s="12" t="s">
        <v>71</v>
      </c>
      <c r="G8" s="6" t="s">
        <v>74</v>
      </c>
      <c r="H8" s="3" t="s">
        <v>75</v>
      </c>
      <c r="I8" s="6" t="s">
        <v>70</v>
      </c>
      <c r="J8" s="22">
        <v>1144800</v>
      </c>
      <c r="K8" s="12" t="s">
        <v>76</v>
      </c>
      <c r="L8" s="22" t="s">
        <v>272</v>
      </c>
      <c r="M8" s="49">
        <v>2267</v>
      </c>
      <c r="N8" s="24"/>
      <c r="O8" s="24"/>
    </row>
    <row r="9" spans="1:15" s="1" customFormat="1" ht="22.5" x14ac:dyDescent="0.2">
      <c r="A9" s="25">
        <v>4</v>
      </c>
      <c r="B9" s="55" t="s">
        <v>45</v>
      </c>
      <c r="C9" s="7">
        <v>2133809</v>
      </c>
      <c r="D9" s="2" t="s">
        <v>14</v>
      </c>
      <c r="E9" s="12" t="s">
        <v>19</v>
      </c>
      <c r="F9" s="12" t="s">
        <v>71</v>
      </c>
      <c r="G9" s="6" t="s">
        <v>74</v>
      </c>
      <c r="H9" s="3" t="s">
        <v>75</v>
      </c>
      <c r="I9" s="6" t="s">
        <v>70</v>
      </c>
      <c r="J9" s="22">
        <v>1144800</v>
      </c>
      <c r="K9" s="12" t="s">
        <v>76</v>
      </c>
      <c r="L9" s="22" t="s">
        <v>272</v>
      </c>
      <c r="M9" s="49">
        <v>2267</v>
      </c>
      <c r="N9" s="24"/>
      <c r="O9" s="24"/>
    </row>
    <row r="10" spans="1:15" s="1" customFormat="1" ht="24.75" customHeight="1" x14ac:dyDescent="0.2">
      <c r="A10" s="25">
        <v>5</v>
      </c>
      <c r="B10" s="55" t="s">
        <v>66</v>
      </c>
      <c r="C10" s="7">
        <v>2185529</v>
      </c>
      <c r="D10" s="2" t="s">
        <v>14</v>
      </c>
      <c r="E10" s="12" t="s">
        <v>67</v>
      </c>
      <c r="F10" s="12" t="s">
        <v>71</v>
      </c>
      <c r="G10" s="6" t="s">
        <v>74</v>
      </c>
      <c r="H10" s="3" t="s">
        <v>75</v>
      </c>
      <c r="I10" s="6" t="s">
        <v>70</v>
      </c>
      <c r="J10" s="22">
        <v>1144800</v>
      </c>
      <c r="K10" s="12" t="s">
        <v>76</v>
      </c>
      <c r="L10" s="22" t="s">
        <v>272</v>
      </c>
      <c r="M10" s="49">
        <v>2267</v>
      </c>
      <c r="N10" s="24"/>
      <c r="O10" s="24"/>
    </row>
    <row r="11" spans="1:15" s="1" customFormat="1" ht="24.75" customHeight="1" x14ac:dyDescent="0.2">
      <c r="A11" s="25">
        <v>6</v>
      </c>
      <c r="B11" s="57" t="s">
        <v>77</v>
      </c>
      <c r="C11" s="2">
        <v>1919956</v>
      </c>
      <c r="D11" s="2" t="s">
        <v>14</v>
      </c>
      <c r="E11" s="28" t="s">
        <v>78</v>
      </c>
      <c r="F11" s="12" t="s">
        <v>71</v>
      </c>
      <c r="G11" s="6" t="s">
        <v>79</v>
      </c>
      <c r="H11" s="3" t="s">
        <v>80</v>
      </c>
      <c r="I11" s="6" t="s">
        <v>81</v>
      </c>
      <c r="J11" s="22">
        <v>1144800</v>
      </c>
      <c r="K11" s="12" t="s">
        <v>82</v>
      </c>
      <c r="L11" s="22" t="s">
        <v>272</v>
      </c>
      <c r="M11" s="49">
        <v>2267</v>
      </c>
      <c r="N11" s="24"/>
      <c r="O11" s="24"/>
    </row>
    <row r="12" spans="1:15" s="1" customFormat="1" ht="22.5" customHeight="1" x14ac:dyDescent="0.2">
      <c r="A12" s="25">
        <v>7</v>
      </c>
      <c r="B12" s="55" t="s">
        <v>83</v>
      </c>
      <c r="C12" s="7">
        <v>660887</v>
      </c>
      <c r="D12" s="2" t="s">
        <v>14</v>
      </c>
      <c r="E12" s="13" t="s">
        <v>20</v>
      </c>
      <c r="F12" s="12" t="s">
        <v>71</v>
      </c>
      <c r="G12" s="6" t="s">
        <v>85</v>
      </c>
      <c r="H12" s="3" t="s">
        <v>80</v>
      </c>
      <c r="I12" s="6" t="s">
        <v>86</v>
      </c>
      <c r="J12" s="22">
        <v>1144800</v>
      </c>
      <c r="K12" s="12" t="s">
        <v>82</v>
      </c>
      <c r="L12" s="22" t="s">
        <v>272</v>
      </c>
      <c r="M12" s="49">
        <v>2267</v>
      </c>
      <c r="N12" s="24"/>
      <c r="O12" s="24"/>
    </row>
    <row r="13" spans="1:15" s="1" customFormat="1" ht="24.75" customHeight="1" x14ac:dyDescent="0.2">
      <c r="A13" s="25">
        <v>8</v>
      </c>
      <c r="B13" s="55" t="s">
        <v>84</v>
      </c>
      <c r="C13" s="7">
        <v>3910192</v>
      </c>
      <c r="D13" s="2" t="s">
        <v>26</v>
      </c>
      <c r="E13" s="28" t="s">
        <v>78</v>
      </c>
      <c r="F13" s="12" t="s">
        <v>71</v>
      </c>
      <c r="G13" s="6" t="s">
        <v>85</v>
      </c>
      <c r="H13" s="3" t="s">
        <v>80</v>
      </c>
      <c r="I13" s="6" t="s">
        <v>86</v>
      </c>
      <c r="J13" s="22">
        <v>1144800</v>
      </c>
      <c r="K13" s="45" t="s">
        <v>87</v>
      </c>
      <c r="L13" s="22" t="s">
        <v>272</v>
      </c>
      <c r="M13" s="49">
        <v>2267</v>
      </c>
      <c r="N13" s="24"/>
      <c r="O13" s="24"/>
    </row>
    <row r="14" spans="1:15" s="1" customFormat="1" ht="23.25" customHeight="1" x14ac:dyDescent="0.2">
      <c r="A14" s="25">
        <v>9</v>
      </c>
      <c r="B14" s="55" t="s">
        <v>88</v>
      </c>
      <c r="C14" s="7">
        <v>3738155</v>
      </c>
      <c r="D14" s="2" t="s">
        <v>14</v>
      </c>
      <c r="E14" s="28" t="s">
        <v>78</v>
      </c>
      <c r="F14" s="12" t="s">
        <v>71</v>
      </c>
      <c r="G14" s="6" t="s">
        <v>85</v>
      </c>
      <c r="H14" s="3" t="s">
        <v>80</v>
      </c>
      <c r="I14" s="6" t="s">
        <v>86</v>
      </c>
      <c r="J14" s="22">
        <v>1144800</v>
      </c>
      <c r="K14" s="45" t="s">
        <v>87</v>
      </c>
      <c r="L14" s="22" t="s">
        <v>272</v>
      </c>
      <c r="M14" s="49">
        <v>2267</v>
      </c>
      <c r="N14" s="24"/>
      <c r="O14" s="24"/>
    </row>
    <row r="15" spans="1:15" s="1" customFormat="1" ht="24" customHeight="1" x14ac:dyDescent="0.2">
      <c r="A15" s="25">
        <v>10</v>
      </c>
      <c r="B15" s="56" t="s">
        <v>90</v>
      </c>
      <c r="C15" s="2">
        <v>4351269</v>
      </c>
      <c r="D15" s="2" t="s">
        <v>14</v>
      </c>
      <c r="E15" s="11" t="s">
        <v>89</v>
      </c>
      <c r="F15" s="12" t="s">
        <v>71</v>
      </c>
      <c r="G15" s="6" t="s">
        <v>35</v>
      </c>
      <c r="H15" s="3" t="s">
        <v>92</v>
      </c>
      <c r="I15" s="6" t="s">
        <v>93</v>
      </c>
      <c r="J15" s="7">
        <v>1720800</v>
      </c>
      <c r="K15" s="46" t="s">
        <v>94</v>
      </c>
      <c r="L15" s="22" t="s">
        <v>272</v>
      </c>
      <c r="M15" s="49">
        <v>2267</v>
      </c>
      <c r="N15" s="24"/>
      <c r="O15" s="24"/>
    </row>
    <row r="16" spans="1:15" s="1" customFormat="1" ht="22.5" x14ac:dyDescent="0.2">
      <c r="A16" s="25">
        <v>11</v>
      </c>
      <c r="B16" s="55" t="s">
        <v>91</v>
      </c>
      <c r="C16" s="2">
        <v>3536710</v>
      </c>
      <c r="D16" s="2" t="s">
        <v>26</v>
      </c>
      <c r="E16" s="28" t="s">
        <v>78</v>
      </c>
      <c r="F16" s="12" t="s">
        <v>71</v>
      </c>
      <c r="G16" s="6" t="s">
        <v>35</v>
      </c>
      <c r="H16" s="3" t="s">
        <v>92</v>
      </c>
      <c r="I16" s="6" t="s">
        <v>93</v>
      </c>
      <c r="J16" s="7">
        <v>1720800</v>
      </c>
      <c r="K16" s="46" t="s">
        <v>94</v>
      </c>
      <c r="L16" s="22" t="s">
        <v>272</v>
      </c>
      <c r="M16" s="49">
        <v>2267</v>
      </c>
      <c r="N16" s="24"/>
      <c r="O16" s="24"/>
    </row>
    <row r="17" spans="1:15" s="1" customFormat="1" ht="22.5" x14ac:dyDescent="0.2">
      <c r="A17" s="25">
        <v>12</v>
      </c>
      <c r="B17" s="55" t="s">
        <v>95</v>
      </c>
      <c r="C17" s="7">
        <v>2393086</v>
      </c>
      <c r="D17" s="2" t="s">
        <v>14</v>
      </c>
      <c r="E17" s="12" t="s">
        <v>19</v>
      </c>
      <c r="F17" s="12" t="s">
        <v>71</v>
      </c>
      <c r="G17" s="6" t="s">
        <v>98</v>
      </c>
      <c r="H17" s="3" t="s">
        <v>92</v>
      </c>
      <c r="I17" s="6" t="s">
        <v>86</v>
      </c>
      <c r="J17" s="7">
        <v>1375200</v>
      </c>
      <c r="K17" s="46" t="s">
        <v>99</v>
      </c>
      <c r="L17" s="22" t="s">
        <v>272</v>
      </c>
      <c r="M17" s="49">
        <v>2267</v>
      </c>
      <c r="N17" s="24"/>
      <c r="O17" s="24"/>
    </row>
    <row r="18" spans="1:15" s="1" customFormat="1" ht="22.5" x14ac:dyDescent="0.2">
      <c r="A18" s="25">
        <v>13</v>
      </c>
      <c r="B18" s="55" t="s">
        <v>96</v>
      </c>
      <c r="C18" s="2">
        <v>3700055</v>
      </c>
      <c r="D18" s="2" t="s">
        <v>26</v>
      </c>
      <c r="E18" s="12" t="s">
        <v>97</v>
      </c>
      <c r="F18" s="12" t="s">
        <v>71</v>
      </c>
      <c r="G18" s="6" t="s">
        <v>98</v>
      </c>
      <c r="H18" s="3" t="s">
        <v>92</v>
      </c>
      <c r="I18" s="6" t="s">
        <v>86</v>
      </c>
      <c r="J18" s="7">
        <v>1375200</v>
      </c>
      <c r="K18" s="46" t="s">
        <v>99</v>
      </c>
      <c r="L18" s="22" t="s">
        <v>272</v>
      </c>
      <c r="M18" s="49">
        <v>2267</v>
      </c>
      <c r="N18" s="24"/>
      <c r="O18" s="24"/>
    </row>
    <row r="19" spans="1:15" s="1" customFormat="1" ht="24.75" customHeight="1" x14ac:dyDescent="0.2">
      <c r="A19" s="25">
        <v>14</v>
      </c>
      <c r="B19" s="55" t="s">
        <v>100</v>
      </c>
      <c r="C19" s="7">
        <v>1799196</v>
      </c>
      <c r="D19" s="2" t="s">
        <v>14</v>
      </c>
      <c r="E19" s="13" t="s">
        <v>67</v>
      </c>
      <c r="F19" s="12" t="s">
        <v>71</v>
      </c>
      <c r="G19" s="6" t="s">
        <v>38</v>
      </c>
      <c r="H19" s="3" t="s">
        <v>92</v>
      </c>
      <c r="I19" s="6" t="s">
        <v>93</v>
      </c>
      <c r="J19" s="7">
        <v>1720800</v>
      </c>
      <c r="K19" s="46" t="s">
        <v>103</v>
      </c>
      <c r="L19" s="22" t="s">
        <v>272</v>
      </c>
      <c r="M19" s="49">
        <v>2267</v>
      </c>
      <c r="N19" s="24"/>
      <c r="O19" s="24"/>
    </row>
    <row r="20" spans="1:15" s="1" customFormat="1" ht="22.5" x14ac:dyDescent="0.2">
      <c r="A20" s="25">
        <v>15</v>
      </c>
      <c r="B20" s="55" t="s">
        <v>101</v>
      </c>
      <c r="C20" s="7">
        <v>3207681</v>
      </c>
      <c r="D20" s="2" t="s">
        <v>14</v>
      </c>
      <c r="E20" s="28" t="s">
        <v>102</v>
      </c>
      <c r="F20" s="12" t="s">
        <v>71</v>
      </c>
      <c r="G20" s="6" t="s">
        <v>38</v>
      </c>
      <c r="H20" s="3" t="s">
        <v>92</v>
      </c>
      <c r="I20" s="6" t="s">
        <v>93</v>
      </c>
      <c r="J20" s="7">
        <v>1720800</v>
      </c>
      <c r="K20" s="46" t="s">
        <v>103</v>
      </c>
      <c r="L20" s="22" t="s">
        <v>272</v>
      </c>
      <c r="M20" s="49">
        <v>2267</v>
      </c>
      <c r="N20" s="24"/>
      <c r="O20" s="24"/>
    </row>
    <row r="21" spans="1:15" s="1" customFormat="1" ht="22.5" x14ac:dyDescent="0.2">
      <c r="A21" s="25">
        <v>16</v>
      </c>
      <c r="B21" s="75" t="s">
        <v>105</v>
      </c>
      <c r="C21" s="7">
        <v>648955</v>
      </c>
      <c r="D21" s="2" t="s">
        <v>14</v>
      </c>
      <c r="E21" s="28" t="s">
        <v>78</v>
      </c>
      <c r="F21" s="12" t="s">
        <v>71</v>
      </c>
      <c r="G21" s="6" t="s">
        <v>79</v>
      </c>
      <c r="H21" s="3" t="s">
        <v>92</v>
      </c>
      <c r="I21" s="6" t="s">
        <v>81</v>
      </c>
      <c r="J21" s="7">
        <v>1144800</v>
      </c>
      <c r="K21" s="7" t="s">
        <v>106</v>
      </c>
      <c r="L21" s="22" t="s">
        <v>272</v>
      </c>
      <c r="M21" s="49">
        <v>2267</v>
      </c>
      <c r="N21" s="24"/>
      <c r="O21" s="24"/>
    </row>
    <row r="22" spans="1:15" s="1" customFormat="1" ht="24" customHeight="1" x14ac:dyDescent="0.2">
      <c r="A22" s="25">
        <v>17</v>
      </c>
      <c r="B22" s="56" t="s">
        <v>104</v>
      </c>
      <c r="C22" s="2">
        <v>1218197</v>
      </c>
      <c r="D22" s="2" t="s">
        <v>14</v>
      </c>
      <c r="E22" s="13" t="s">
        <v>67</v>
      </c>
      <c r="F22" s="12" t="s">
        <v>71</v>
      </c>
      <c r="G22" s="6" t="s">
        <v>79</v>
      </c>
      <c r="H22" s="3" t="s">
        <v>92</v>
      </c>
      <c r="I22" s="6" t="s">
        <v>81</v>
      </c>
      <c r="J22" s="7">
        <v>1144800</v>
      </c>
      <c r="K22" s="7" t="s">
        <v>106</v>
      </c>
      <c r="L22" s="22" t="s">
        <v>272</v>
      </c>
      <c r="M22" s="49">
        <v>2267</v>
      </c>
      <c r="N22" s="24"/>
      <c r="O22" s="24"/>
    </row>
    <row r="23" spans="1:15" s="1" customFormat="1" ht="24" customHeight="1" x14ac:dyDescent="0.2">
      <c r="A23" s="25">
        <v>18</v>
      </c>
      <c r="B23" s="55" t="s">
        <v>108</v>
      </c>
      <c r="C23" s="7">
        <v>1861509</v>
      </c>
      <c r="D23" s="2" t="s">
        <v>14</v>
      </c>
      <c r="E23" s="12" t="s">
        <v>67</v>
      </c>
      <c r="F23" s="12" t="s">
        <v>71</v>
      </c>
      <c r="G23" s="6" t="s">
        <v>109</v>
      </c>
      <c r="H23" s="26" t="s">
        <v>110</v>
      </c>
      <c r="I23" s="6" t="s">
        <v>86</v>
      </c>
      <c r="J23" s="7">
        <v>1413600</v>
      </c>
      <c r="K23" s="20" t="s">
        <v>111</v>
      </c>
      <c r="L23" s="22" t="s">
        <v>272</v>
      </c>
      <c r="M23" s="49">
        <v>2267</v>
      </c>
      <c r="N23" s="24"/>
      <c r="O23" s="24"/>
    </row>
    <row r="24" spans="1:15" s="1" customFormat="1" ht="24" customHeight="1" x14ac:dyDescent="0.2">
      <c r="A24" s="25">
        <v>19</v>
      </c>
      <c r="B24" s="55" t="s">
        <v>107</v>
      </c>
      <c r="C24" s="7">
        <v>3397321</v>
      </c>
      <c r="D24" s="2" t="s">
        <v>14</v>
      </c>
      <c r="E24" s="12" t="s">
        <v>97</v>
      </c>
      <c r="F24" s="12" t="s">
        <v>71</v>
      </c>
      <c r="G24" s="6" t="s">
        <v>109</v>
      </c>
      <c r="H24" s="26" t="s">
        <v>110</v>
      </c>
      <c r="I24" s="6" t="s">
        <v>86</v>
      </c>
      <c r="J24" s="7">
        <v>1413600</v>
      </c>
      <c r="K24" s="20" t="s">
        <v>111</v>
      </c>
      <c r="L24" s="22" t="s">
        <v>272</v>
      </c>
      <c r="M24" s="49">
        <v>2267</v>
      </c>
      <c r="N24" s="24"/>
      <c r="O24" s="24"/>
    </row>
    <row r="25" spans="1:15" s="1" customFormat="1" ht="22.5" x14ac:dyDescent="0.2">
      <c r="A25" s="25">
        <v>20</v>
      </c>
      <c r="B25" s="55" t="s">
        <v>112</v>
      </c>
      <c r="C25" s="7">
        <v>1202754</v>
      </c>
      <c r="D25" s="2" t="s">
        <v>14</v>
      </c>
      <c r="E25" s="13" t="s">
        <v>113</v>
      </c>
      <c r="F25" s="12" t="s">
        <v>71</v>
      </c>
      <c r="G25" s="6" t="s">
        <v>38</v>
      </c>
      <c r="H25" s="3" t="s">
        <v>92</v>
      </c>
      <c r="I25" s="12" t="s">
        <v>114</v>
      </c>
      <c r="J25" s="7">
        <v>1720800</v>
      </c>
      <c r="K25" s="20" t="s">
        <v>115</v>
      </c>
      <c r="L25" s="22" t="s">
        <v>272</v>
      </c>
      <c r="M25" s="49">
        <v>2267</v>
      </c>
      <c r="N25" s="24"/>
      <c r="O25" s="24"/>
    </row>
    <row r="26" spans="1:15" s="1" customFormat="1" ht="22.5" x14ac:dyDescent="0.2">
      <c r="A26" s="25">
        <v>21</v>
      </c>
      <c r="B26" s="55" t="s">
        <v>116</v>
      </c>
      <c r="C26" s="2">
        <v>1380691</v>
      </c>
      <c r="D26" s="2" t="s">
        <v>14</v>
      </c>
      <c r="E26" s="28" t="s">
        <v>113</v>
      </c>
      <c r="F26" s="12" t="s">
        <v>71</v>
      </c>
      <c r="G26" s="6" t="s">
        <v>35</v>
      </c>
      <c r="H26" s="3" t="s">
        <v>92</v>
      </c>
      <c r="I26" s="12" t="s">
        <v>114</v>
      </c>
      <c r="J26" s="7">
        <v>1720800</v>
      </c>
      <c r="K26" s="46" t="s">
        <v>117</v>
      </c>
      <c r="L26" s="22" t="s">
        <v>272</v>
      </c>
      <c r="M26" s="49">
        <v>2267</v>
      </c>
      <c r="N26" s="24"/>
      <c r="O26" s="24"/>
    </row>
    <row r="27" spans="1:15" s="1" customFormat="1" ht="22.5" x14ac:dyDescent="0.2">
      <c r="A27" s="25">
        <v>22</v>
      </c>
      <c r="B27" s="55" t="s">
        <v>118</v>
      </c>
      <c r="C27" s="7">
        <v>1337218</v>
      </c>
      <c r="D27" s="2" t="s">
        <v>14</v>
      </c>
      <c r="E27" s="6" t="s">
        <v>119</v>
      </c>
      <c r="F27" s="12" t="s">
        <v>71</v>
      </c>
      <c r="G27" s="6" t="s">
        <v>37</v>
      </c>
      <c r="H27" s="26" t="s">
        <v>120</v>
      </c>
      <c r="I27" s="12" t="s">
        <v>121</v>
      </c>
      <c r="J27" s="7">
        <v>573600</v>
      </c>
      <c r="K27" s="46" t="s">
        <v>122</v>
      </c>
      <c r="L27" s="22" t="s">
        <v>272</v>
      </c>
      <c r="M27" s="24">
        <v>2268</v>
      </c>
      <c r="N27" s="24"/>
      <c r="O27" s="24"/>
    </row>
    <row r="28" spans="1:15" s="1" customFormat="1" ht="22.5" x14ac:dyDescent="0.2">
      <c r="A28" s="25">
        <v>23</v>
      </c>
      <c r="B28" s="56" t="s">
        <v>273</v>
      </c>
      <c r="C28" s="2">
        <v>729845</v>
      </c>
      <c r="D28" s="2" t="s">
        <v>14</v>
      </c>
      <c r="E28" s="11" t="s">
        <v>139</v>
      </c>
      <c r="F28" s="12" t="s">
        <v>71</v>
      </c>
      <c r="G28" s="6" t="s">
        <v>37</v>
      </c>
      <c r="H28" s="3" t="s">
        <v>142</v>
      </c>
      <c r="I28" s="12" t="s">
        <v>143</v>
      </c>
      <c r="J28" s="7">
        <v>1505700</v>
      </c>
      <c r="K28" s="20" t="s">
        <v>147</v>
      </c>
      <c r="L28" s="22" t="s">
        <v>272</v>
      </c>
      <c r="M28" s="24">
        <v>2272</v>
      </c>
      <c r="N28" s="24"/>
      <c r="O28" s="24"/>
    </row>
    <row r="29" spans="1:15" s="1" customFormat="1" ht="22.5" x14ac:dyDescent="0.2">
      <c r="A29" s="25">
        <v>24</v>
      </c>
      <c r="B29" s="56" t="s">
        <v>140</v>
      </c>
      <c r="C29" s="2">
        <v>4513378</v>
      </c>
      <c r="D29" s="2" t="s">
        <v>14</v>
      </c>
      <c r="E29" s="11" t="s">
        <v>141</v>
      </c>
      <c r="F29" s="12" t="s">
        <v>71</v>
      </c>
      <c r="G29" s="6" t="s">
        <v>37</v>
      </c>
      <c r="H29" s="3" t="s">
        <v>142</v>
      </c>
      <c r="I29" s="12" t="s">
        <v>143</v>
      </c>
      <c r="J29" s="7">
        <v>1338400</v>
      </c>
      <c r="K29" s="20" t="s">
        <v>147</v>
      </c>
      <c r="L29" s="22" t="s">
        <v>272</v>
      </c>
      <c r="M29" s="24">
        <v>2272</v>
      </c>
      <c r="N29" s="24"/>
      <c r="O29" s="24"/>
    </row>
    <row r="30" spans="1:15" s="1" customFormat="1" ht="22.5" x14ac:dyDescent="0.2">
      <c r="A30" s="25">
        <v>25</v>
      </c>
      <c r="B30" s="55" t="s">
        <v>144</v>
      </c>
      <c r="C30" s="7">
        <v>3619512</v>
      </c>
      <c r="D30" s="2" t="s">
        <v>14</v>
      </c>
      <c r="E30" s="6" t="s">
        <v>145</v>
      </c>
      <c r="F30" s="12" t="s">
        <v>71</v>
      </c>
      <c r="G30" s="6" t="s">
        <v>37</v>
      </c>
      <c r="H30" s="3" t="s">
        <v>142</v>
      </c>
      <c r="I30" s="12" t="s">
        <v>143</v>
      </c>
      <c r="J30" s="7">
        <v>1338400</v>
      </c>
      <c r="K30" s="20" t="s">
        <v>147</v>
      </c>
      <c r="L30" s="22" t="s">
        <v>272</v>
      </c>
      <c r="M30" s="24">
        <v>2272</v>
      </c>
      <c r="N30" s="24"/>
      <c r="O30" s="24"/>
    </row>
    <row r="31" spans="1:15" s="1" customFormat="1" ht="15.75" customHeight="1" x14ac:dyDescent="0.2">
      <c r="A31" s="59" t="s">
        <v>6</v>
      </c>
      <c r="B31" s="60"/>
      <c r="C31" s="60"/>
      <c r="D31" s="60"/>
      <c r="E31" s="60"/>
      <c r="F31" s="60"/>
      <c r="G31" s="60"/>
      <c r="H31" s="60"/>
      <c r="I31" s="61"/>
      <c r="J31" s="23">
        <f>SUM(J6:J30)</f>
        <v>32361700</v>
      </c>
      <c r="K31" s="21"/>
      <c r="L31" s="21"/>
      <c r="M31" s="24"/>
      <c r="N31" s="24"/>
      <c r="O31" s="24"/>
    </row>
    <row r="32" spans="1:15" s="1" customFormat="1" ht="15.75" customHeight="1" x14ac:dyDescent="0.2">
      <c r="A32" s="59" t="s">
        <v>6</v>
      </c>
      <c r="B32" s="60"/>
      <c r="C32" s="60"/>
      <c r="D32" s="60"/>
      <c r="E32" s="60"/>
      <c r="F32" s="60"/>
      <c r="G32" s="60"/>
      <c r="H32" s="60"/>
      <c r="I32" s="61"/>
      <c r="J32" s="23">
        <f>+J31</f>
        <v>32361700</v>
      </c>
      <c r="K32" s="21"/>
      <c r="L32" s="21"/>
      <c r="M32" s="24"/>
      <c r="N32" s="24"/>
      <c r="O32" s="24"/>
    </row>
    <row r="33" spans="1:15" s="1" customFormat="1" ht="22.5" x14ac:dyDescent="0.2">
      <c r="A33" s="25">
        <v>26</v>
      </c>
      <c r="B33" s="56" t="s">
        <v>274</v>
      </c>
      <c r="C33" s="2">
        <v>1084729</v>
      </c>
      <c r="D33" s="2" t="s">
        <v>14</v>
      </c>
      <c r="E33" s="11" t="s">
        <v>146</v>
      </c>
      <c r="F33" s="12" t="s">
        <v>71</v>
      </c>
      <c r="G33" s="6" t="s">
        <v>37</v>
      </c>
      <c r="H33" s="3" t="s">
        <v>142</v>
      </c>
      <c r="I33" s="12" t="s">
        <v>143</v>
      </c>
      <c r="J33" s="7">
        <v>1338400</v>
      </c>
      <c r="K33" s="20" t="s">
        <v>147</v>
      </c>
      <c r="L33" s="22" t="s">
        <v>272</v>
      </c>
      <c r="M33" s="24">
        <v>2272</v>
      </c>
      <c r="N33" s="24"/>
      <c r="O33" s="24"/>
    </row>
    <row r="34" spans="1:15" s="1" customFormat="1" ht="22.5" x14ac:dyDescent="0.2">
      <c r="A34" s="25">
        <v>27</v>
      </c>
      <c r="B34" s="55" t="s">
        <v>55</v>
      </c>
      <c r="C34" s="2">
        <v>3663795</v>
      </c>
      <c r="D34" s="2" t="s">
        <v>14</v>
      </c>
      <c r="E34" s="6" t="s">
        <v>56</v>
      </c>
      <c r="F34" s="12" t="s">
        <v>71</v>
      </c>
      <c r="G34" s="6" t="s">
        <v>148</v>
      </c>
      <c r="H34" s="31" t="s">
        <v>149</v>
      </c>
      <c r="I34" s="6" t="s">
        <v>48</v>
      </c>
      <c r="J34" s="22">
        <v>387000</v>
      </c>
      <c r="K34" s="12" t="s">
        <v>150</v>
      </c>
      <c r="L34" s="22" t="s">
        <v>272</v>
      </c>
      <c r="M34" s="49">
        <v>2266</v>
      </c>
      <c r="N34" s="24"/>
      <c r="O34" s="24"/>
    </row>
    <row r="35" spans="1:15" s="1" customFormat="1" ht="22.5" x14ac:dyDescent="0.2">
      <c r="A35" s="25">
        <v>28</v>
      </c>
      <c r="B35" s="55" t="s">
        <v>151</v>
      </c>
      <c r="C35" s="2">
        <v>1058659</v>
      </c>
      <c r="D35" s="2" t="s">
        <v>14</v>
      </c>
      <c r="E35" s="6" t="s">
        <v>152</v>
      </c>
      <c r="F35" s="12" t="s">
        <v>71</v>
      </c>
      <c r="G35" s="6" t="s">
        <v>153</v>
      </c>
      <c r="H35" s="31" t="s">
        <v>149</v>
      </c>
      <c r="I35" s="6" t="s">
        <v>154</v>
      </c>
      <c r="J35" s="22">
        <v>645300</v>
      </c>
      <c r="K35" s="12" t="s">
        <v>155</v>
      </c>
      <c r="L35" s="22" t="s">
        <v>272</v>
      </c>
      <c r="M35" s="49">
        <v>2266</v>
      </c>
      <c r="N35" s="24"/>
      <c r="O35" s="24"/>
    </row>
    <row r="36" spans="1:15" s="1" customFormat="1" ht="22.5" x14ac:dyDescent="0.2">
      <c r="A36" s="25">
        <v>29</v>
      </c>
      <c r="B36" s="55" t="s">
        <v>43</v>
      </c>
      <c r="C36" s="7">
        <v>1417934</v>
      </c>
      <c r="D36" s="2" t="s">
        <v>14</v>
      </c>
      <c r="E36" s="28" t="s">
        <v>156</v>
      </c>
      <c r="F36" s="12" t="s">
        <v>71</v>
      </c>
      <c r="G36" s="6" t="s">
        <v>157</v>
      </c>
      <c r="H36" s="31" t="s">
        <v>149</v>
      </c>
      <c r="I36" s="6" t="s">
        <v>48</v>
      </c>
      <c r="J36" s="22">
        <v>535200</v>
      </c>
      <c r="K36" s="12" t="s">
        <v>158</v>
      </c>
      <c r="L36" s="22" t="s">
        <v>272</v>
      </c>
      <c r="M36" s="49">
        <v>2266</v>
      </c>
      <c r="N36" s="24"/>
      <c r="O36" s="24"/>
    </row>
    <row r="37" spans="1:15" s="1" customFormat="1" ht="22.5" x14ac:dyDescent="0.2">
      <c r="A37" s="25">
        <v>30</v>
      </c>
      <c r="B37" s="55" t="s">
        <v>16</v>
      </c>
      <c r="C37" s="2">
        <v>1126522</v>
      </c>
      <c r="D37" s="2" t="s">
        <v>14</v>
      </c>
      <c r="E37" s="11" t="s">
        <v>31</v>
      </c>
      <c r="F37" s="12" t="s">
        <v>71</v>
      </c>
      <c r="G37" s="6" t="s">
        <v>159</v>
      </c>
      <c r="H37" s="31" t="s">
        <v>160</v>
      </c>
      <c r="I37" s="6" t="s">
        <v>161</v>
      </c>
      <c r="J37" s="22">
        <v>381600</v>
      </c>
      <c r="K37" s="12" t="s">
        <v>167</v>
      </c>
      <c r="L37" s="22" t="s">
        <v>272</v>
      </c>
      <c r="M37" s="49">
        <v>2266</v>
      </c>
      <c r="N37" s="24"/>
      <c r="O37" s="24"/>
    </row>
    <row r="38" spans="1:15" s="1" customFormat="1" ht="22.5" x14ac:dyDescent="0.2">
      <c r="A38" s="25">
        <v>31</v>
      </c>
      <c r="B38" s="55" t="s">
        <v>151</v>
      </c>
      <c r="C38" s="2">
        <v>1058659</v>
      </c>
      <c r="D38" s="2" t="s">
        <v>14</v>
      </c>
      <c r="E38" s="6" t="s">
        <v>152</v>
      </c>
      <c r="F38" s="12" t="s">
        <v>71</v>
      </c>
      <c r="G38" s="6" t="s">
        <v>159</v>
      </c>
      <c r="H38" s="31" t="s">
        <v>160</v>
      </c>
      <c r="I38" s="6" t="s">
        <v>161</v>
      </c>
      <c r="J38" s="22">
        <v>381600</v>
      </c>
      <c r="K38" s="12" t="s">
        <v>167</v>
      </c>
      <c r="L38" s="22" t="s">
        <v>272</v>
      </c>
      <c r="M38" s="49">
        <v>2266</v>
      </c>
      <c r="N38" s="24"/>
      <c r="O38" s="24"/>
    </row>
    <row r="39" spans="1:15" s="1" customFormat="1" ht="22.5" x14ac:dyDescent="0.2">
      <c r="A39" s="25">
        <v>32</v>
      </c>
      <c r="B39" s="55" t="s">
        <v>162</v>
      </c>
      <c r="C39" s="7">
        <v>3361267</v>
      </c>
      <c r="D39" s="2" t="s">
        <v>14</v>
      </c>
      <c r="E39" s="28" t="s">
        <v>163</v>
      </c>
      <c r="F39" s="12" t="s">
        <v>71</v>
      </c>
      <c r="G39" s="6" t="s">
        <v>164</v>
      </c>
      <c r="H39" s="31" t="s">
        <v>165</v>
      </c>
      <c r="I39" s="6" t="s">
        <v>166</v>
      </c>
      <c r="J39" s="22">
        <v>381600</v>
      </c>
      <c r="K39" s="12" t="s">
        <v>168</v>
      </c>
      <c r="L39" s="22" t="s">
        <v>272</v>
      </c>
      <c r="M39" s="49">
        <v>2266</v>
      </c>
      <c r="N39" s="24"/>
      <c r="O39" s="24"/>
    </row>
    <row r="40" spans="1:15" s="1" customFormat="1" ht="22.5" x14ac:dyDescent="0.2">
      <c r="A40" s="25">
        <v>33</v>
      </c>
      <c r="B40" s="55" t="s">
        <v>151</v>
      </c>
      <c r="C40" s="2">
        <v>1058659</v>
      </c>
      <c r="D40" s="2" t="s">
        <v>14</v>
      </c>
      <c r="E40" s="6" t="s">
        <v>152</v>
      </c>
      <c r="F40" s="12" t="s">
        <v>71</v>
      </c>
      <c r="G40" s="6" t="s">
        <v>164</v>
      </c>
      <c r="H40" s="31" t="s">
        <v>165</v>
      </c>
      <c r="I40" s="6" t="s">
        <v>166</v>
      </c>
      <c r="J40" s="22">
        <v>381600</v>
      </c>
      <c r="K40" s="12" t="s">
        <v>168</v>
      </c>
      <c r="L40" s="22" t="s">
        <v>272</v>
      </c>
      <c r="M40" s="49">
        <v>2266</v>
      </c>
      <c r="N40" s="24"/>
      <c r="O40" s="24"/>
    </row>
    <row r="41" spans="1:15" s="1" customFormat="1" ht="22.5" x14ac:dyDescent="0.2">
      <c r="A41" s="25">
        <v>34</v>
      </c>
      <c r="B41" s="55" t="s">
        <v>169</v>
      </c>
      <c r="C41" s="7">
        <v>657643</v>
      </c>
      <c r="D41" s="2" t="s">
        <v>14</v>
      </c>
      <c r="E41" s="13" t="s">
        <v>170</v>
      </c>
      <c r="F41" s="12" t="s">
        <v>71</v>
      </c>
      <c r="G41" s="6" t="s">
        <v>171</v>
      </c>
      <c r="H41" s="31" t="s">
        <v>172</v>
      </c>
      <c r="I41" s="6" t="s">
        <v>184</v>
      </c>
      <c r="J41" s="22">
        <v>573600</v>
      </c>
      <c r="K41" s="12" t="s">
        <v>173</v>
      </c>
      <c r="L41" s="22" t="s">
        <v>272</v>
      </c>
      <c r="M41" s="49">
        <v>2266</v>
      </c>
      <c r="N41" s="24"/>
      <c r="O41" s="24"/>
    </row>
    <row r="42" spans="1:15" s="1" customFormat="1" ht="22.5" x14ac:dyDescent="0.2">
      <c r="A42" s="25">
        <v>35</v>
      </c>
      <c r="B42" s="55" t="s">
        <v>174</v>
      </c>
      <c r="C42" s="2">
        <v>4962868</v>
      </c>
      <c r="D42" s="2" t="s">
        <v>14</v>
      </c>
      <c r="E42" s="6" t="s">
        <v>175</v>
      </c>
      <c r="F42" s="12" t="s">
        <v>71</v>
      </c>
      <c r="G42" s="6" t="s">
        <v>171</v>
      </c>
      <c r="H42" s="31" t="s">
        <v>172</v>
      </c>
      <c r="I42" s="6" t="s">
        <v>184</v>
      </c>
      <c r="J42" s="22">
        <v>573600</v>
      </c>
      <c r="K42" s="12" t="s">
        <v>173</v>
      </c>
      <c r="L42" s="22" t="s">
        <v>272</v>
      </c>
      <c r="M42" s="49">
        <v>2266</v>
      </c>
      <c r="N42" s="24"/>
      <c r="O42" s="24"/>
    </row>
    <row r="43" spans="1:15" s="1" customFormat="1" ht="22.5" x14ac:dyDescent="0.2">
      <c r="A43" s="25">
        <v>36</v>
      </c>
      <c r="B43" s="55" t="s">
        <v>176</v>
      </c>
      <c r="C43" s="2">
        <v>988300</v>
      </c>
      <c r="D43" s="2" t="s">
        <v>14</v>
      </c>
      <c r="E43" s="11" t="s">
        <v>29</v>
      </c>
      <c r="F43" s="12" t="s">
        <v>71</v>
      </c>
      <c r="G43" s="6" t="s">
        <v>177</v>
      </c>
      <c r="H43" s="31" t="s">
        <v>178</v>
      </c>
      <c r="I43" s="6" t="s">
        <v>185</v>
      </c>
      <c r="J43" s="22">
        <v>956000</v>
      </c>
      <c r="K43" s="12" t="s">
        <v>215</v>
      </c>
      <c r="L43" s="22" t="s">
        <v>272</v>
      </c>
      <c r="M43" s="49">
        <v>2245</v>
      </c>
      <c r="N43" s="24"/>
      <c r="O43" s="24"/>
    </row>
    <row r="44" spans="1:15" s="1" customFormat="1" ht="22.5" x14ac:dyDescent="0.2">
      <c r="A44" s="25">
        <v>37</v>
      </c>
      <c r="B44" s="56" t="s">
        <v>179</v>
      </c>
      <c r="C44" s="2">
        <v>2310774</v>
      </c>
      <c r="D44" s="2" t="s">
        <v>14</v>
      </c>
      <c r="E44" s="11" t="s">
        <v>29</v>
      </c>
      <c r="F44" s="12" t="s">
        <v>71</v>
      </c>
      <c r="G44" s="6" t="s">
        <v>177</v>
      </c>
      <c r="H44" s="31" t="s">
        <v>178</v>
      </c>
      <c r="I44" s="6" t="s">
        <v>185</v>
      </c>
      <c r="J44" s="22">
        <v>956000</v>
      </c>
      <c r="K44" s="12" t="s">
        <v>215</v>
      </c>
      <c r="L44" s="22" t="s">
        <v>272</v>
      </c>
      <c r="M44" s="49">
        <v>2245</v>
      </c>
      <c r="N44" s="24"/>
      <c r="O44" s="24"/>
    </row>
    <row r="45" spans="1:15" s="1" customFormat="1" ht="22.5" x14ac:dyDescent="0.2">
      <c r="A45" s="25">
        <v>38</v>
      </c>
      <c r="B45" s="55" t="s">
        <v>46</v>
      </c>
      <c r="C45" s="7">
        <v>1178744</v>
      </c>
      <c r="D45" s="2" t="s">
        <v>14</v>
      </c>
      <c r="E45" s="28" t="s">
        <v>47</v>
      </c>
      <c r="F45" s="12" t="s">
        <v>71</v>
      </c>
      <c r="G45" s="6" t="s">
        <v>79</v>
      </c>
      <c r="H45" s="31" t="s">
        <v>165</v>
      </c>
      <c r="I45" s="6" t="s">
        <v>48</v>
      </c>
      <c r="J45" s="22">
        <v>381600</v>
      </c>
      <c r="K45" s="12" t="s">
        <v>180</v>
      </c>
      <c r="L45" s="22" t="s">
        <v>272</v>
      </c>
      <c r="M45" s="49">
        <v>2245</v>
      </c>
      <c r="N45" s="24"/>
      <c r="O45" s="24"/>
    </row>
    <row r="46" spans="1:15" s="1" customFormat="1" ht="22.5" x14ac:dyDescent="0.2">
      <c r="A46" s="25">
        <v>39</v>
      </c>
      <c r="B46" s="55" t="s">
        <v>17</v>
      </c>
      <c r="C46" s="7">
        <v>4078545</v>
      </c>
      <c r="D46" s="2" t="s">
        <v>14</v>
      </c>
      <c r="E46" s="6" t="s">
        <v>18</v>
      </c>
      <c r="F46" s="12" t="s">
        <v>71</v>
      </c>
      <c r="G46" s="6" t="s">
        <v>171</v>
      </c>
      <c r="H46" s="31" t="s">
        <v>181</v>
      </c>
      <c r="I46" s="6" t="s">
        <v>184</v>
      </c>
      <c r="J46" s="22">
        <v>573600</v>
      </c>
      <c r="K46" s="12" t="s">
        <v>182</v>
      </c>
      <c r="L46" s="22" t="s">
        <v>272</v>
      </c>
      <c r="M46" s="49">
        <v>2245</v>
      </c>
      <c r="N46" s="24"/>
      <c r="O46" s="24"/>
    </row>
    <row r="47" spans="1:15" s="1" customFormat="1" ht="22.5" x14ac:dyDescent="0.2">
      <c r="A47" s="25">
        <v>40</v>
      </c>
      <c r="B47" s="57" t="s">
        <v>183</v>
      </c>
      <c r="C47" s="2">
        <v>3795736</v>
      </c>
      <c r="D47" s="2" t="s">
        <v>14</v>
      </c>
      <c r="E47" s="11" t="s">
        <v>29</v>
      </c>
      <c r="F47" s="12" t="s">
        <v>71</v>
      </c>
      <c r="G47" s="6" t="s">
        <v>171</v>
      </c>
      <c r="H47" s="31" t="s">
        <v>181</v>
      </c>
      <c r="I47" s="6" t="s">
        <v>184</v>
      </c>
      <c r="J47" s="22">
        <v>573600</v>
      </c>
      <c r="K47" s="12" t="s">
        <v>182</v>
      </c>
      <c r="L47" s="22" t="s">
        <v>272</v>
      </c>
      <c r="M47" s="49">
        <v>2245</v>
      </c>
      <c r="N47" s="24"/>
      <c r="O47" s="24"/>
    </row>
    <row r="48" spans="1:15" s="1" customFormat="1" ht="22.5" x14ac:dyDescent="0.2">
      <c r="A48" s="25">
        <v>41</v>
      </c>
      <c r="B48" s="55" t="s">
        <v>55</v>
      </c>
      <c r="C48" s="2">
        <v>3663795</v>
      </c>
      <c r="D48" s="2" t="s">
        <v>14</v>
      </c>
      <c r="E48" s="6" t="s">
        <v>56</v>
      </c>
      <c r="F48" s="12" t="s">
        <v>71</v>
      </c>
      <c r="G48" s="6" t="s">
        <v>79</v>
      </c>
      <c r="H48" s="31" t="s">
        <v>160</v>
      </c>
      <c r="I48" s="6" t="s">
        <v>186</v>
      </c>
      <c r="J48" s="22">
        <v>429000</v>
      </c>
      <c r="K48" s="12" t="s">
        <v>187</v>
      </c>
      <c r="L48" s="22" t="s">
        <v>272</v>
      </c>
      <c r="M48" s="49">
        <v>2245</v>
      </c>
      <c r="N48" s="24"/>
      <c r="O48" s="24"/>
    </row>
    <row r="49" spans="1:15" s="1" customFormat="1" ht="22.5" x14ac:dyDescent="0.2">
      <c r="A49" s="25">
        <v>42</v>
      </c>
      <c r="B49" s="55" t="s">
        <v>43</v>
      </c>
      <c r="C49" s="7">
        <v>1417934</v>
      </c>
      <c r="D49" s="2" t="s">
        <v>14</v>
      </c>
      <c r="E49" s="6" t="s">
        <v>54</v>
      </c>
      <c r="F49" s="12" t="s">
        <v>71</v>
      </c>
      <c r="G49" s="6" t="s">
        <v>79</v>
      </c>
      <c r="H49" s="31" t="s">
        <v>160</v>
      </c>
      <c r="I49" s="6" t="s">
        <v>186</v>
      </c>
      <c r="J49" s="22">
        <v>381600</v>
      </c>
      <c r="K49" s="12" t="s">
        <v>187</v>
      </c>
      <c r="L49" s="22" t="s">
        <v>272</v>
      </c>
      <c r="M49" s="49">
        <v>2245</v>
      </c>
      <c r="N49" s="24"/>
      <c r="O49" s="24"/>
    </row>
    <row r="50" spans="1:15" s="1" customFormat="1" ht="22.5" x14ac:dyDescent="0.2">
      <c r="A50" s="25">
        <v>43</v>
      </c>
      <c r="B50" s="55" t="s">
        <v>51</v>
      </c>
      <c r="C50" s="7">
        <v>2016523</v>
      </c>
      <c r="D50" s="2" t="s">
        <v>14</v>
      </c>
      <c r="E50" s="74" t="s">
        <v>52</v>
      </c>
      <c r="F50" s="12" t="s">
        <v>71</v>
      </c>
      <c r="G50" s="6" t="s">
        <v>177</v>
      </c>
      <c r="H50" s="31" t="s">
        <v>188</v>
      </c>
      <c r="I50" s="6" t="s">
        <v>189</v>
      </c>
      <c r="J50" s="22">
        <v>1338400</v>
      </c>
      <c r="K50" s="12" t="s">
        <v>190</v>
      </c>
      <c r="L50" s="22" t="s">
        <v>272</v>
      </c>
      <c r="M50" s="49">
        <v>2249</v>
      </c>
      <c r="N50" s="24"/>
      <c r="O50" s="24"/>
    </row>
    <row r="51" spans="1:15" s="1" customFormat="1" ht="22.5" x14ac:dyDescent="0.2">
      <c r="A51" s="25">
        <v>44</v>
      </c>
      <c r="B51" s="55" t="s">
        <v>191</v>
      </c>
      <c r="C51" s="7">
        <v>600393</v>
      </c>
      <c r="D51" s="2" t="s">
        <v>14</v>
      </c>
      <c r="E51" s="28" t="s">
        <v>192</v>
      </c>
      <c r="F51" s="12" t="s">
        <v>71</v>
      </c>
      <c r="G51" s="6" t="s">
        <v>37</v>
      </c>
      <c r="H51" s="31" t="s">
        <v>193</v>
      </c>
      <c r="I51" s="6" t="s">
        <v>194</v>
      </c>
      <c r="J51" s="22">
        <v>1195000</v>
      </c>
      <c r="K51" s="12" t="s">
        <v>195</v>
      </c>
      <c r="L51" s="22" t="s">
        <v>272</v>
      </c>
      <c r="M51" s="49">
        <v>2242</v>
      </c>
      <c r="N51" s="24"/>
      <c r="O51" s="24"/>
    </row>
    <row r="52" spans="1:15" s="1" customFormat="1" ht="22.5" x14ac:dyDescent="0.2">
      <c r="A52" s="25">
        <v>45</v>
      </c>
      <c r="B52" s="55" t="s">
        <v>55</v>
      </c>
      <c r="C52" s="2">
        <v>3663795</v>
      </c>
      <c r="D52" s="2" t="s">
        <v>14</v>
      </c>
      <c r="E52" s="6" t="s">
        <v>56</v>
      </c>
      <c r="F52" s="12" t="s">
        <v>71</v>
      </c>
      <c r="G52" s="6" t="s">
        <v>196</v>
      </c>
      <c r="H52" s="31" t="s">
        <v>165</v>
      </c>
      <c r="I52" s="6" t="s">
        <v>48</v>
      </c>
      <c r="J52" s="22">
        <v>429000</v>
      </c>
      <c r="K52" s="12" t="s">
        <v>197</v>
      </c>
      <c r="L52" s="22" t="s">
        <v>272</v>
      </c>
      <c r="M52" s="49">
        <v>2250</v>
      </c>
      <c r="N52" s="24"/>
      <c r="O52" s="24"/>
    </row>
    <row r="53" spans="1:15" s="1" customFormat="1" ht="22.5" x14ac:dyDescent="0.2">
      <c r="A53" s="25">
        <v>46</v>
      </c>
      <c r="B53" s="55" t="s">
        <v>83</v>
      </c>
      <c r="C53" s="7">
        <v>660887</v>
      </c>
      <c r="D53" s="2" t="s">
        <v>14</v>
      </c>
      <c r="E53" s="13" t="s">
        <v>20</v>
      </c>
      <c r="F53" s="12" t="s">
        <v>71</v>
      </c>
      <c r="G53" s="6" t="s">
        <v>39</v>
      </c>
      <c r="H53" s="31" t="s">
        <v>198</v>
      </c>
      <c r="I53" s="6" t="s">
        <v>199</v>
      </c>
      <c r="J53" s="22">
        <v>1375200</v>
      </c>
      <c r="K53" s="12" t="s">
        <v>200</v>
      </c>
      <c r="L53" s="22" t="s">
        <v>272</v>
      </c>
      <c r="M53" s="49">
        <v>2246</v>
      </c>
      <c r="N53" s="24"/>
      <c r="O53" s="24"/>
    </row>
    <row r="54" spans="1:15" s="1" customFormat="1" ht="22.5" x14ac:dyDescent="0.2">
      <c r="A54" s="25">
        <v>47</v>
      </c>
      <c r="B54" s="57" t="s">
        <v>77</v>
      </c>
      <c r="C54" s="2">
        <v>1919956</v>
      </c>
      <c r="D54" s="2" t="s">
        <v>14</v>
      </c>
      <c r="E54" s="28" t="s">
        <v>78</v>
      </c>
      <c r="F54" s="12" t="s">
        <v>71</v>
      </c>
      <c r="G54" s="6" t="s">
        <v>39</v>
      </c>
      <c r="H54" s="31" t="s">
        <v>198</v>
      </c>
      <c r="I54" s="6" t="s">
        <v>199</v>
      </c>
      <c r="J54" s="22">
        <v>1375200</v>
      </c>
      <c r="K54" s="12" t="s">
        <v>200</v>
      </c>
      <c r="L54" s="22" t="s">
        <v>272</v>
      </c>
      <c r="M54" s="49">
        <v>2246</v>
      </c>
      <c r="N54" s="24"/>
      <c r="O54" s="24"/>
    </row>
    <row r="55" spans="1:15" s="1" customFormat="1" ht="22.5" x14ac:dyDescent="0.2">
      <c r="A55" s="25">
        <v>48</v>
      </c>
      <c r="B55" s="55" t="s">
        <v>83</v>
      </c>
      <c r="C55" s="7">
        <v>660887</v>
      </c>
      <c r="D55" s="2" t="s">
        <v>14</v>
      </c>
      <c r="E55" s="13" t="s">
        <v>20</v>
      </c>
      <c r="F55" s="12" t="s">
        <v>71</v>
      </c>
      <c r="G55" s="6" t="s">
        <v>39</v>
      </c>
      <c r="H55" s="31" t="s">
        <v>201</v>
      </c>
      <c r="I55" s="6" t="s">
        <v>199</v>
      </c>
      <c r="J55" s="22">
        <v>764000</v>
      </c>
      <c r="K55" s="12" t="s">
        <v>202</v>
      </c>
      <c r="L55" s="22" t="s">
        <v>272</v>
      </c>
      <c r="M55" s="49">
        <v>2246</v>
      </c>
      <c r="N55" s="24"/>
      <c r="O55" s="24"/>
    </row>
    <row r="56" spans="1:15" s="1" customFormat="1" ht="22.5" x14ac:dyDescent="0.2">
      <c r="A56" s="25">
        <v>49</v>
      </c>
      <c r="B56" s="57" t="s">
        <v>77</v>
      </c>
      <c r="C56" s="2">
        <v>1919956</v>
      </c>
      <c r="D56" s="2" t="s">
        <v>14</v>
      </c>
      <c r="E56" s="28" t="s">
        <v>78</v>
      </c>
      <c r="F56" s="12" t="s">
        <v>71</v>
      </c>
      <c r="G56" s="6" t="s">
        <v>39</v>
      </c>
      <c r="H56" s="31" t="s">
        <v>201</v>
      </c>
      <c r="I56" s="6" t="s">
        <v>199</v>
      </c>
      <c r="J56" s="22">
        <v>764000</v>
      </c>
      <c r="K56" s="12" t="s">
        <v>202</v>
      </c>
      <c r="L56" s="22" t="s">
        <v>272</v>
      </c>
      <c r="M56" s="49">
        <v>2246</v>
      </c>
      <c r="N56" s="24"/>
      <c r="O56" s="24"/>
    </row>
    <row r="57" spans="1:15" s="1" customFormat="1" ht="22.5" x14ac:dyDescent="0.2">
      <c r="A57" s="25">
        <v>50</v>
      </c>
      <c r="B57" s="55" t="s">
        <v>44</v>
      </c>
      <c r="C57" s="4">
        <v>841936</v>
      </c>
      <c r="D57" s="51" t="s">
        <v>14</v>
      </c>
      <c r="E57" s="12" t="s">
        <v>20</v>
      </c>
      <c r="F57" s="12" t="s">
        <v>71</v>
      </c>
      <c r="G57" s="6" t="s">
        <v>35</v>
      </c>
      <c r="H57" s="31" t="s">
        <v>203</v>
      </c>
      <c r="I57" s="6" t="s">
        <v>53</v>
      </c>
      <c r="J57" s="22">
        <v>1720800</v>
      </c>
      <c r="K57" s="12" t="s">
        <v>226</v>
      </c>
      <c r="L57" s="22" t="s">
        <v>272</v>
      </c>
      <c r="M57" s="49">
        <v>2246</v>
      </c>
      <c r="N57" s="24"/>
      <c r="O57" s="24"/>
    </row>
    <row r="58" spans="1:15" s="1" customFormat="1" ht="22.5" x14ac:dyDescent="0.2">
      <c r="A58" s="25">
        <v>51</v>
      </c>
      <c r="B58" s="55" t="s">
        <v>224</v>
      </c>
      <c r="C58" s="4">
        <v>1732092</v>
      </c>
      <c r="D58" s="51" t="s">
        <v>14</v>
      </c>
      <c r="E58" s="74" t="s">
        <v>225</v>
      </c>
      <c r="F58" s="12" t="s">
        <v>71</v>
      </c>
      <c r="G58" s="6" t="s">
        <v>35</v>
      </c>
      <c r="H58" s="31" t="s">
        <v>198</v>
      </c>
      <c r="I58" s="6" t="s">
        <v>53</v>
      </c>
      <c r="J58" s="22">
        <v>1720800</v>
      </c>
      <c r="K58" s="12" t="s">
        <v>204</v>
      </c>
      <c r="L58" s="22" t="s">
        <v>272</v>
      </c>
      <c r="M58" s="49">
        <v>2246</v>
      </c>
      <c r="N58" s="24"/>
      <c r="O58" s="24"/>
    </row>
    <row r="59" spans="1:15" s="1" customFormat="1" ht="22.5" x14ac:dyDescent="0.2">
      <c r="A59" s="25">
        <v>52</v>
      </c>
      <c r="B59" s="76" t="s">
        <v>205</v>
      </c>
      <c r="C59" s="7">
        <v>4502456</v>
      </c>
      <c r="D59" s="2" t="s">
        <v>26</v>
      </c>
      <c r="E59" s="28" t="s">
        <v>206</v>
      </c>
      <c r="F59" s="12" t="s">
        <v>71</v>
      </c>
      <c r="G59" s="6" t="s">
        <v>38</v>
      </c>
      <c r="H59" s="31" t="s">
        <v>198</v>
      </c>
      <c r="I59" s="6" t="s">
        <v>207</v>
      </c>
      <c r="J59" s="22">
        <v>1720800</v>
      </c>
      <c r="K59" s="12" t="s">
        <v>208</v>
      </c>
      <c r="L59" s="22" t="s">
        <v>272</v>
      </c>
      <c r="M59" s="49">
        <v>2246</v>
      </c>
      <c r="N59" s="24"/>
      <c r="O59" s="24"/>
    </row>
    <row r="60" spans="1:15" s="1" customFormat="1" ht="22.5" x14ac:dyDescent="0.2">
      <c r="A60" s="25">
        <v>53</v>
      </c>
      <c r="B60" s="55" t="s">
        <v>209</v>
      </c>
      <c r="C60" s="2">
        <v>3808817</v>
      </c>
      <c r="D60" s="2" t="s">
        <v>14</v>
      </c>
      <c r="E60" s="28" t="s">
        <v>175</v>
      </c>
      <c r="F60" s="12" t="s">
        <v>71</v>
      </c>
      <c r="G60" s="6" t="s">
        <v>38</v>
      </c>
      <c r="H60" s="31" t="s">
        <v>198</v>
      </c>
      <c r="I60" s="6" t="s">
        <v>207</v>
      </c>
      <c r="J60" s="22">
        <v>1720800</v>
      </c>
      <c r="K60" s="12" t="s">
        <v>208</v>
      </c>
      <c r="L60" s="22" t="s">
        <v>272</v>
      </c>
      <c r="M60" s="49">
        <v>2246</v>
      </c>
      <c r="N60" s="24"/>
      <c r="O60" s="24"/>
    </row>
    <row r="61" spans="1:15" s="1" customFormat="1" ht="22.5" x14ac:dyDescent="0.2">
      <c r="A61" s="25">
        <v>54</v>
      </c>
      <c r="B61" s="56" t="s">
        <v>33</v>
      </c>
      <c r="C61" s="2">
        <v>1636414</v>
      </c>
      <c r="D61" s="2" t="s">
        <v>14</v>
      </c>
      <c r="E61" s="28" t="s">
        <v>34</v>
      </c>
      <c r="F61" s="12" t="s">
        <v>71</v>
      </c>
      <c r="G61" s="6" t="s">
        <v>210</v>
      </c>
      <c r="H61" s="31" t="s">
        <v>211</v>
      </c>
      <c r="I61" s="6" t="s">
        <v>212</v>
      </c>
      <c r="J61" s="22">
        <v>1338400</v>
      </c>
      <c r="K61" s="12" t="s">
        <v>213</v>
      </c>
      <c r="L61" s="22" t="s">
        <v>272</v>
      </c>
      <c r="M61" s="49">
        <v>2246</v>
      </c>
      <c r="N61" s="24"/>
      <c r="O61" s="24"/>
    </row>
    <row r="62" spans="1:15" s="1" customFormat="1" ht="22.5" x14ac:dyDescent="0.2">
      <c r="A62" s="25">
        <v>55</v>
      </c>
      <c r="B62" s="55" t="s">
        <v>45</v>
      </c>
      <c r="C62" s="7">
        <v>2133809</v>
      </c>
      <c r="D62" s="2" t="s">
        <v>14</v>
      </c>
      <c r="E62" s="12" t="s">
        <v>19</v>
      </c>
      <c r="F62" s="12" t="s">
        <v>71</v>
      </c>
      <c r="G62" s="6" t="s">
        <v>210</v>
      </c>
      <c r="H62" s="31" t="s">
        <v>211</v>
      </c>
      <c r="I62" s="6" t="s">
        <v>212</v>
      </c>
      <c r="J62" s="22">
        <v>1338400</v>
      </c>
      <c r="K62" s="12" t="s">
        <v>213</v>
      </c>
      <c r="L62" s="22" t="s">
        <v>272</v>
      </c>
      <c r="M62" s="49">
        <v>2246</v>
      </c>
      <c r="N62" s="24"/>
      <c r="O62" s="24"/>
    </row>
    <row r="63" spans="1:15" s="1" customFormat="1" ht="22.5" x14ac:dyDescent="0.2">
      <c r="A63" s="25">
        <v>56</v>
      </c>
      <c r="B63" s="55" t="s">
        <v>66</v>
      </c>
      <c r="C63" s="7">
        <v>2185529</v>
      </c>
      <c r="D63" s="2" t="s">
        <v>14</v>
      </c>
      <c r="E63" s="12" t="s">
        <v>67</v>
      </c>
      <c r="F63" s="12" t="s">
        <v>71</v>
      </c>
      <c r="G63" s="6" t="s">
        <v>210</v>
      </c>
      <c r="H63" s="31" t="s">
        <v>211</v>
      </c>
      <c r="I63" s="6" t="s">
        <v>212</v>
      </c>
      <c r="J63" s="22">
        <v>1338400</v>
      </c>
      <c r="K63" s="12" t="s">
        <v>213</v>
      </c>
      <c r="L63" s="22" t="s">
        <v>272</v>
      </c>
      <c r="M63" s="49">
        <v>2246</v>
      </c>
      <c r="N63" s="24"/>
      <c r="O63" s="24"/>
    </row>
    <row r="64" spans="1:15" s="1" customFormat="1" ht="24.75" customHeight="1" x14ac:dyDescent="0.2">
      <c r="A64" s="25">
        <v>57</v>
      </c>
      <c r="B64" s="55" t="s">
        <v>15</v>
      </c>
      <c r="C64" s="7">
        <v>649276</v>
      </c>
      <c r="D64" s="2" t="s">
        <v>14</v>
      </c>
      <c r="E64" s="29" t="s">
        <v>32</v>
      </c>
      <c r="F64" s="12" t="s">
        <v>71</v>
      </c>
      <c r="G64" s="6" t="s">
        <v>38</v>
      </c>
      <c r="H64" s="31" t="s">
        <v>203</v>
      </c>
      <c r="I64" s="6" t="s">
        <v>53</v>
      </c>
      <c r="J64" s="22">
        <v>1720800</v>
      </c>
      <c r="K64" s="12" t="s">
        <v>214</v>
      </c>
      <c r="L64" s="22" t="s">
        <v>272</v>
      </c>
      <c r="M64" s="49">
        <v>2246</v>
      </c>
      <c r="N64" s="24"/>
      <c r="O64" s="24"/>
    </row>
    <row r="65" spans="1:15" s="1" customFormat="1" ht="30" customHeight="1" x14ac:dyDescent="0.2">
      <c r="A65" s="25">
        <v>58</v>
      </c>
      <c r="B65" s="55" t="s">
        <v>16</v>
      </c>
      <c r="C65" s="2">
        <v>1126522</v>
      </c>
      <c r="D65" s="2" t="s">
        <v>14</v>
      </c>
      <c r="E65" s="11" t="s">
        <v>31</v>
      </c>
      <c r="F65" s="12" t="s">
        <v>71</v>
      </c>
      <c r="G65" s="6" t="s">
        <v>35</v>
      </c>
      <c r="H65" s="31" t="s">
        <v>227</v>
      </c>
      <c r="I65" s="6" t="s">
        <v>228</v>
      </c>
      <c r="J65" s="22">
        <v>956000</v>
      </c>
      <c r="K65" s="12" t="s">
        <v>229</v>
      </c>
      <c r="L65" s="22" t="s">
        <v>272</v>
      </c>
      <c r="M65" s="49">
        <v>2295</v>
      </c>
      <c r="N65" s="24"/>
      <c r="O65" s="24"/>
    </row>
    <row r="66" spans="1:15" s="1" customFormat="1" ht="38.25" customHeight="1" x14ac:dyDescent="0.2">
      <c r="A66" s="25">
        <v>59</v>
      </c>
      <c r="B66" s="56" t="s">
        <v>179</v>
      </c>
      <c r="C66" s="2">
        <v>2310774</v>
      </c>
      <c r="D66" s="2" t="s">
        <v>14</v>
      </c>
      <c r="E66" s="11" t="s">
        <v>29</v>
      </c>
      <c r="F66" s="12" t="s">
        <v>71</v>
      </c>
      <c r="G66" s="6" t="s">
        <v>35</v>
      </c>
      <c r="H66" s="31" t="s">
        <v>230</v>
      </c>
      <c r="I66" s="6" t="s">
        <v>184</v>
      </c>
      <c r="J66" s="22">
        <v>573600</v>
      </c>
      <c r="K66" s="12" t="s">
        <v>231</v>
      </c>
      <c r="L66" s="22" t="s">
        <v>272</v>
      </c>
      <c r="M66" s="49">
        <v>2295</v>
      </c>
      <c r="N66" s="24"/>
      <c r="O66" s="24"/>
    </row>
    <row r="67" spans="1:15" s="1" customFormat="1" ht="22.5" customHeight="1" x14ac:dyDescent="0.2">
      <c r="A67" s="59" t="s">
        <v>6</v>
      </c>
      <c r="B67" s="60"/>
      <c r="C67" s="60"/>
      <c r="D67" s="60"/>
      <c r="E67" s="60"/>
      <c r="F67" s="60"/>
      <c r="G67" s="60"/>
      <c r="H67" s="60"/>
      <c r="I67" s="61"/>
      <c r="J67" s="23">
        <f>SUM(J32:J66)</f>
        <v>63582200</v>
      </c>
      <c r="K67" s="21"/>
      <c r="L67" s="21"/>
      <c r="M67" s="24"/>
      <c r="N67" s="24"/>
      <c r="O67" s="24"/>
    </row>
    <row r="68" spans="1:15" s="1" customFormat="1" ht="21.75" customHeight="1" x14ac:dyDescent="0.2">
      <c r="A68" s="59" t="s">
        <v>6</v>
      </c>
      <c r="B68" s="60"/>
      <c r="C68" s="60"/>
      <c r="D68" s="60"/>
      <c r="E68" s="60"/>
      <c r="F68" s="60"/>
      <c r="G68" s="60"/>
      <c r="H68" s="60"/>
      <c r="I68" s="61"/>
      <c r="J68" s="23">
        <f>+J67</f>
        <v>63582200</v>
      </c>
      <c r="K68" s="21"/>
      <c r="L68" s="21"/>
      <c r="M68" s="24"/>
      <c r="N68" s="24"/>
      <c r="O68" s="24"/>
    </row>
    <row r="69" spans="1:15" s="1" customFormat="1" ht="22.5" x14ac:dyDescent="0.2">
      <c r="A69" s="25">
        <v>60</v>
      </c>
      <c r="B69" s="56" t="s">
        <v>30</v>
      </c>
      <c r="C69" s="2">
        <v>1771125</v>
      </c>
      <c r="D69" s="2" t="s">
        <v>14</v>
      </c>
      <c r="E69" s="11" t="s">
        <v>29</v>
      </c>
      <c r="F69" s="12" t="s">
        <v>71</v>
      </c>
      <c r="G69" s="6" t="s">
        <v>35</v>
      </c>
      <c r="H69" s="31" t="s">
        <v>230</v>
      </c>
      <c r="I69" s="6" t="s">
        <v>184</v>
      </c>
      <c r="J69" s="22">
        <v>573600</v>
      </c>
      <c r="K69" s="12" t="s">
        <v>231</v>
      </c>
      <c r="L69" s="22" t="s">
        <v>272</v>
      </c>
      <c r="M69" s="49">
        <v>2295</v>
      </c>
      <c r="N69" s="24"/>
      <c r="O69" s="24"/>
    </row>
    <row r="70" spans="1:15" s="1" customFormat="1" ht="22.5" x14ac:dyDescent="0.2">
      <c r="A70" s="25">
        <v>61</v>
      </c>
      <c r="B70" s="55" t="s">
        <v>232</v>
      </c>
      <c r="C70" s="2">
        <v>3849579</v>
      </c>
      <c r="D70" s="2" t="s">
        <v>14</v>
      </c>
      <c r="E70" s="28" t="s">
        <v>78</v>
      </c>
      <c r="F70" s="12" t="s">
        <v>71</v>
      </c>
      <c r="G70" s="6" t="s">
        <v>35</v>
      </c>
      <c r="H70" s="31" t="s">
        <v>233</v>
      </c>
      <c r="I70" s="6" t="s">
        <v>234</v>
      </c>
      <c r="J70" s="22">
        <v>1720800</v>
      </c>
      <c r="K70" s="12" t="s">
        <v>235</v>
      </c>
      <c r="L70" s="22" t="s">
        <v>272</v>
      </c>
      <c r="M70" s="49">
        <v>2293</v>
      </c>
      <c r="N70" s="24"/>
      <c r="O70" s="24"/>
    </row>
    <row r="71" spans="1:15" s="1" customFormat="1" ht="22.5" x14ac:dyDescent="0.2">
      <c r="A71" s="25">
        <v>62</v>
      </c>
      <c r="B71" s="55" t="s">
        <v>236</v>
      </c>
      <c r="C71" s="2">
        <v>3903710</v>
      </c>
      <c r="D71" s="2" t="s">
        <v>26</v>
      </c>
      <c r="E71" s="28" t="s">
        <v>78</v>
      </c>
      <c r="F71" s="12" t="s">
        <v>71</v>
      </c>
      <c r="G71" s="6" t="s">
        <v>35</v>
      </c>
      <c r="H71" s="31" t="s">
        <v>233</v>
      </c>
      <c r="I71" s="6" t="s">
        <v>234</v>
      </c>
      <c r="J71" s="22">
        <v>1720800</v>
      </c>
      <c r="K71" s="12" t="s">
        <v>235</v>
      </c>
      <c r="L71" s="22" t="s">
        <v>272</v>
      </c>
      <c r="M71" s="49">
        <v>2293</v>
      </c>
      <c r="N71" s="24"/>
      <c r="O71" s="24"/>
    </row>
    <row r="72" spans="1:15" s="1" customFormat="1" ht="22.5" x14ac:dyDescent="0.2">
      <c r="A72" s="25">
        <v>63</v>
      </c>
      <c r="B72" s="55" t="s">
        <v>15</v>
      </c>
      <c r="C72" s="7">
        <v>649276</v>
      </c>
      <c r="D72" s="2" t="s">
        <v>14</v>
      </c>
      <c r="E72" s="29" t="s">
        <v>32</v>
      </c>
      <c r="F72" s="12" t="s">
        <v>71</v>
      </c>
      <c r="G72" s="6" t="s">
        <v>35</v>
      </c>
      <c r="H72" s="31" t="s">
        <v>80</v>
      </c>
      <c r="I72" s="6" t="s">
        <v>53</v>
      </c>
      <c r="J72" s="22">
        <v>1720800</v>
      </c>
      <c r="K72" s="12" t="s">
        <v>237</v>
      </c>
      <c r="L72" s="22" t="s">
        <v>272</v>
      </c>
      <c r="M72" s="49">
        <v>2293</v>
      </c>
      <c r="N72" s="24"/>
      <c r="O72" s="24"/>
    </row>
    <row r="73" spans="1:15" s="1" customFormat="1" ht="22.5" x14ac:dyDescent="0.2">
      <c r="A73" s="25">
        <v>64</v>
      </c>
      <c r="B73" s="56" t="s">
        <v>40</v>
      </c>
      <c r="C73" s="2">
        <v>866541</v>
      </c>
      <c r="D73" s="2" t="s">
        <v>14</v>
      </c>
      <c r="E73" s="11" t="s">
        <v>41</v>
      </c>
      <c r="F73" s="12" t="s">
        <v>71</v>
      </c>
      <c r="G73" s="6" t="s">
        <v>37</v>
      </c>
      <c r="H73" s="31" t="s">
        <v>256</v>
      </c>
      <c r="I73" s="6" t="s">
        <v>257</v>
      </c>
      <c r="J73" s="22">
        <v>573600</v>
      </c>
      <c r="K73" s="12" t="s">
        <v>260</v>
      </c>
      <c r="L73" s="22" t="s">
        <v>272</v>
      </c>
      <c r="M73" s="49">
        <v>2289</v>
      </c>
      <c r="N73" s="24"/>
      <c r="O73" s="24"/>
    </row>
    <row r="74" spans="1:15" s="1" customFormat="1" ht="22.5" x14ac:dyDescent="0.2">
      <c r="A74" s="25">
        <v>65</v>
      </c>
      <c r="B74" s="55" t="s">
        <v>252</v>
      </c>
      <c r="C74" s="7">
        <v>3542068</v>
      </c>
      <c r="D74" s="2" t="s">
        <v>14</v>
      </c>
      <c r="E74" s="13" t="s">
        <v>253</v>
      </c>
      <c r="F74" s="12" t="s">
        <v>71</v>
      </c>
      <c r="G74" s="6" t="s">
        <v>37</v>
      </c>
      <c r="H74" s="31" t="s">
        <v>256</v>
      </c>
      <c r="I74" s="6" t="s">
        <v>258</v>
      </c>
      <c r="J74" s="22">
        <v>645300</v>
      </c>
      <c r="K74" s="12" t="s">
        <v>261</v>
      </c>
      <c r="L74" s="22" t="s">
        <v>272</v>
      </c>
      <c r="M74" s="49">
        <v>2289</v>
      </c>
      <c r="N74" s="24"/>
      <c r="O74" s="24"/>
    </row>
    <row r="75" spans="1:15" s="1" customFormat="1" ht="22.5" x14ac:dyDescent="0.2">
      <c r="A75" s="25">
        <v>66</v>
      </c>
      <c r="B75" s="55" t="s">
        <v>254</v>
      </c>
      <c r="C75" s="7">
        <v>2043219</v>
      </c>
      <c r="D75" s="2" t="s">
        <v>14</v>
      </c>
      <c r="E75" s="13" t="s">
        <v>255</v>
      </c>
      <c r="F75" s="12" t="s">
        <v>71</v>
      </c>
      <c r="G75" s="6" t="s">
        <v>37</v>
      </c>
      <c r="H75" s="31" t="s">
        <v>256</v>
      </c>
      <c r="I75" s="6" t="s">
        <v>259</v>
      </c>
      <c r="J75" s="22">
        <v>645300</v>
      </c>
      <c r="K75" s="12" t="s">
        <v>262</v>
      </c>
      <c r="L75" s="22" t="s">
        <v>272</v>
      </c>
      <c r="M75" s="49">
        <v>2289</v>
      </c>
      <c r="N75" s="24"/>
      <c r="O75" s="24"/>
    </row>
    <row r="76" spans="1:15" s="1" customFormat="1" ht="45" x14ac:dyDescent="0.2">
      <c r="A76" s="25">
        <v>67</v>
      </c>
      <c r="B76" s="55" t="s">
        <v>263</v>
      </c>
      <c r="C76" s="2">
        <v>10383034</v>
      </c>
      <c r="D76" s="2" t="s">
        <v>264</v>
      </c>
      <c r="E76" s="6" t="s">
        <v>265</v>
      </c>
      <c r="F76" s="12" t="s">
        <v>266</v>
      </c>
      <c r="G76" s="6" t="s">
        <v>267</v>
      </c>
      <c r="H76" s="31" t="s">
        <v>268</v>
      </c>
      <c r="I76" s="6" t="s">
        <v>269</v>
      </c>
      <c r="J76" s="22">
        <v>2420552</v>
      </c>
      <c r="K76" s="12" t="s">
        <v>270</v>
      </c>
      <c r="L76" s="22" t="s">
        <v>272</v>
      </c>
      <c r="M76" s="49">
        <v>2260</v>
      </c>
      <c r="N76" s="24"/>
      <c r="O76" s="24"/>
    </row>
    <row r="77" spans="1:15" s="1" customFormat="1" ht="33.75" x14ac:dyDescent="0.2">
      <c r="A77" s="25">
        <v>68</v>
      </c>
      <c r="B77" s="55" t="s">
        <v>123</v>
      </c>
      <c r="C77" s="7">
        <v>691234</v>
      </c>
      <c r="D77" s="2" t="s">
        <v>14</v>
      </c>
      <c r="E77" s="13" t="s">
        <v>124</v>
      </c>
      <c r="F77" s="12" t="s">
        <v>247</v>
      </c>
      <c r="G77" s="6" t="s">
        <v>248</v>
      </c>
      <c r="H77" s="31" t="s">
        <v>249</v>
      </c>
      <c r="I77" s="6" t="s">
        <v>250</v>
      </c>
      <c r="J77" s="22">
        <v>3994557</v>
      </c>
      <c r="K77" s="12" t="s">
        <v>251</v>
      </c>
      <c r="L77" s="22" t="s">
        <v>272</v>
      </c>
      <c r="M77" s="49">
        <v>2290</v>
      </c>
      <c r="N77" s="24"/>
      <c r="O77" s="24"/>
    </row>
    <row r="78" spans="1:15" s="1" customFormat="1" ht="33.75" x14ac:dyDescent="0.2">
      <c r="A78" s="25">
        <v>69</v>
      </c>
      <c r="B78" s="57" t="s">
        <v>245</v>
      </c>
      <c r="C78" s="2">
        <v>498408</v>
      </c>
      <c r="D78" s="2" t="s">
        <v>14</v>
      </c>
      <c r="E78" s="28" t="s">
        <v>246</v>
      </c>
      <c r="F78" s="12" t="s">
        <v>247</v>
      </c>
      <c r="G78" s="6" t="s">
        <v>248</v>
      </c>
      <c r="H78" s="31" t="s">
        <v>249</v>
      </c>
      <c r="I78" s="6" t="s">
        <v>250</v>
      </c>
      <c r="J78" s="22">
        <v>3994557</v>
      </c>
      <c r="K78" s="12" t="s">
        <v>251</v>
      </c>
      <c r="L78" s="22" t="s">
        <v>272</v>
      </c>
      <c r="M78" s="49">
        <v>2290</v>
      </c>
      <c r="N78" s="24"/>
      <c r="O78" s="24"/>
    </row>
    <row r="79" spans="1:15" s="1" customFormat="1" ht="22.5" x14ac:dyDescent="0.2">
      <c r="A79" s="25">
        <v>70</v>
      </c>
      <c r="B79" s="55" t="s">
        <v>243</v>
      </c>
      <c r="C79" s="2">
        <v>2354380</v>
      </c>
      <c r="D79" s="2" t="s">
        <v>14</v>
      </c>
      <c r="E79" s="6" t="s">
        <v>244</v>
      </c>
      <c r="F79" s="12" t="s">
        <v>238</v>
      </c>
      <c r="G79" s="6" t="s">
        <v>239</v>
      </c>
      <c r="H79" s="31" t="s">
        <v>240</v>
      </c>
      <c r="I79" s="6" t="s">
        <v>241</v>
      </c>
      <c r="J79" s="22">
        <v>1941488</v>
      </c>
      <c r="K79" s="12" t="s">
        <v>242</v>
      </c>
      <c r="L79" s="22" t="s">
        <v>272</v>
      </c>
      <c r="M79" s="49">
        <v>2292</v>
      </c>
      <c r="N79" s="24"/>
      <c r="O79" s="24"/>
    </row>
    <row r="80" spans="1:15" s="1" customFormat="1" ht="22.5" x14ac:dyDescent="0.2">
      <c r="A80" s="25">
        <v>71</v>
      </c>
      <c r="B80" s="57" t="s">
        <v>73</v>
      </c>
      <c r="C80" s="2">
        <v>3644242</v>
      </c>
      <c r="D80" s="2" t="s">
        <v>14</v>
      </c>
      <c r="E80" s="28" t="s">
        <v>42</v>
      </c>
      <c r="F80" s="12" t="s">
        <v>238</v>
      </c>
      <c r="G80" s="6" t="s">
        <v>239</v>
      </c>
      <c r="H80" s="31" t="s">
        <v>240</v>
      </c>
      <c r="I80" s="6" t="s">
        <v>241</v>
      </c>
      <c r="J80" s="22">
        <v>1941488</v>
      </c>
      <c r="K80" s="12" t="s">
        <v>242</v>
      </c>
      <c r="L80" s="22" t="s">
        <v>272</v>
      </c>
      <c r="M80" s="49">
        <v>2292</v>
      </c>
      <c r="N80" s="24"/>
      <c r="O80" s="24"/>
    </row>
    <row r="81" spans="1:15" s="1" customFormat="1" ht="33.75" x14ac:dyDescent="0.2">
      <c r="A81" s="25">
        <v>72</v>
      </c>
      <c r="B81" s="55" t="s">
        <v>216</v>
      </c>
      <c r="C81" s="7">
        <v>927851</v>
      </c>
      <c r="D81" s="2" t="s">
        <v>14</v>
      </c>
      <c r="E81" s="12" t="s">
        <v>217</v>
      </c>
      <c r="F81" s="12" t="s">
        <v>218</v>
      </c>
      <c r="G81" s="6" t="s">
        <v>219</v>
      </c>
      <c r="H81" s="31" t="s">
        <v>220</v>
      </c>
      <c r="I81" s="6" t="s">
        <v>221</v>
      </c>
      <c r="J81" s="22">
        <v>2465993</v>
      </c>
      <c r="K81" s="12" t="s">
        <v>222</v>
      </c>
      <c r="L81" s="22" t="s">
        <v>272</v>
      </c>
      <c r="M81" s="49">
        <v>2286</v>
      </c>
      <c r="N81" s="24"/>
      <c r="O81" s="24"/>
    </row>
    <row r="82" spans="1:15" s="1" customFormat="1" ht="33.75" x14ac:dyDescent="0.2">
      <c r="A82" s="25">
        <v>73</v>
      </c>
      <c r="B82" s="55" t="s">
        <v>130</v>
      </c>
      <c r="C82" s="2">
        <v>634428</v>
      </c>
      <c r="D82" s="2" t="s">
        <v>14</v>
      </c>
      <c r="E82" s="6" t="s">
        <v>131</v>
      </c>
      <c r="F82" s="12" t="s">
        <v>218</v>
      </c>
      <c r="G82" s="6" t="s">
        <v>219</v>
      </c>
      <c r="H82" s="31" t="s">
        <v>220</v>
      </c>
      <c r="I82" s="6" t="s">
        <v>221</v>
      </c>
      <c r="J82" s="22">
        <v>2465993</v>
      </c>
      <c r="K82" s="12" t="s">
        <v>223</v>
      </c>
      <c r="L82" s="22" t="s">
        <v>272</v>
      </c>
      <c r="M82" s="49">
        <v>2286</v>
      </c>
      <c r="N82" s="24"/>
      <c r="O82" s="24"/>
    </row>
    <row r="83" spans="1:15" s="1" customFormat="1" ht="33.75" x14ac:dyDescent="0.2">
      <c r="A83" s="25">
        <v>74</v>
      </c>
      <c r="B83" s="55" t="s">
        <v>64</v>
      </c>
      <c r="C83" s="2">
        <v>3220553</v>
      </c>
      <c r="D83" s="3" t="s">
        <v>14</v>
      </c>
      <c r="E83" s="6" t="s">
        <v>65</v>
      </c>
      <c r="F83" s="12" t="s">
        <v>59</v>
      </c>
      <c r="G83" s="6" t="s">
        <v>60</v>
      </c>
      <c r="H83" s="31" t="s">
        <v>61</v>
      </c>
      <c r="I83" s="6" t="s">
        <v>62</v>
      </c>
      <c r="J83" s="22">
        <v>3002808</v>
      </c>
      <c r="K83" s="12" t="s">
        <v>63</v>
      </c>
      <c r="L83" s="22" t="s">
        <v>272</v>
      </c>
      <c r="M83" s="49">
        <v>2273</v>
      </c>
      <c r="N83" s="24"/>
      <c r="O83" s="24"/>
    </row>
    <row r="84" spans="1:15" s="1" customFormat="1" ht="33.75" x14ac:dyDescent="0.2">
      <c r="A84" s="25">
        <v>75</v>
      </c>
      <c r="B84" s="56" t="s">
        <v>49</v>
      </c>
      <c r="C84" s="2">
        <v>1248222</v>
      </c>
      <c r="D84" s="3" t="s">
        <v>14</v>
      </c>
      <c r="E84" s="28" t="s">
        <v>50</v>
      </c>
      <c r="F84" s="12" t="s">
        <v>59</v>
      </c>
      <c r="G84" s="6" t="s">
        <v>60</v>
      </c>
      <c r="H84" s="31" t="s">
        <v>61</v>
      </c>
      <c r="I84" s="6" t="s">
        <v>62</v>
      </c>
      <c r="J84" s="22">
        <v>3002808</v>
      </c>
      <c r="K84" s="12" t="s">
        <v>63</v>
      </c>
      <c r="L84" s="22" t="s">
        <v>272</v>
      </c>
      <c r="M84" s="49">
        <v>2273</v>
      </c>
      <c r="N84" s="24"/>
      <c r="O84" s="24"/>
    </row>
    <row r="85" spans="1:15" s="1" customFormat="1" ht="33.75" x14ac:dyDescent="0.2">
      <c r="A85" s="25">
        <v>76</v>
      </c>
      <c r="B85" s="55" t="s">
        <v>123</v>
      </c>
      <c r="C85" s="7">
        <v>691234</v>
      </c>
      <c r="D85" s="2" t="s">
        <v>14</v>
      </c>
      <c r="E85" s="13" t="s">
        <v>124</v>
      </c>
      <c r="F85" s="12" t="s">
        <v>125</v>
      </c>
      <c r="G85" s="6" t="s">
        <v>126</v>
      </c>
      <c r="H85" s="31" t="s">
        <v>127</v>
      </c>
      <c r="I85" s="6" t="s">
        <v>128</v>
      </c>
      <c r="J85" s="22">
        <v>3435044</v>
      </c>
      <c r="K85" s="12" t="s">
        <v>129</v>
      </c>
      <c r="L85" s="22" t="s">
        <v>272</v>
      </c>
      <c r="M85" s="49">
        <v>2269</v>
      </c>
      <c r="N85" s="24"/>
      <c r="O85" s="24"/>
    </row>
    <row r="86" spans="1:15" s="1" customFormat="1" ht="33.75" x14ac:dyDescent="0.2">
      <c r="A86" s="25">
        <v>77</v>
      </c>
      <c r="B86" s="55" t="s">
        <v>130</v>
      </c>
      <c r="C86" s="2">
        <v>634428</v>
      </c>
      <c r="D86" s="2" t="s">
        <v>14</v>
      </c>
      <c r="E86" s="6" t="s">
        <v>131</v>
      </c>
      <c r="F86" s="12" t="s">
        <v>125</v>
      </c>
      <c r="G86" s="6" t="s">
        <v>126</v>
      </c>
      <c r="H86" s="31" t="s">
        <v>127</v>
      </c>
      <c r="I86" s="6" t="s">
        <v>128</v>
      </c>
      <c r="J86" s="22">
        <v>3435044</v>
      </c>
      <c r="K86" s="12" t="s">
        <v>129</v>
      </c>
      <c r="L86" s="22" t="s">
        <v>272</v>
      </c>
      <c r="M86" s="49">
        <v>2269</v>
      </c>
      <c r="N86" s="24"/>
      <c r="O86" s="24"/>
    </row>
    <row r="87" spans="1:15" s="1" customFormat="1" ht="33.75" x14ac:dyDescent="0.2">
      <c r="A87" s="25">
        <v>78</v>
      </c>
      <c r="B87" s="57" t="s">
        <v>132</v>
      </c>
      <c r="C87" s="2">
        <v>1863510</v>
      </c>
      <c r="D87" s="2" t="s">
        <v>14</v>
      </c>
      <c r="E87" s="28" t="s">
        <v>133</v>
      </c>
      <c r="F87" s="12" t="s">
        <v>134</v>
      </c>
      <c r="G87" s="6" t="s">
        <v>135</v>
      </c>
      <c r="H87" s="31" t="s">
        <v>136</v>
      </c>
      <c r="I87" s="6" t="s">
        <v>137</v>
      </c>
      <c r="J87" s="22">
        <v>3316647</v>
      </c>
      <c r="K87" s="12" t="s">
        <v>138</v>
      </c>
      <c r="L87" s="22" t="s">
        <v>272</v>
      </c>
      <c r="M87" s="49">
        <v>2270</v>
      </c>
      <c r="N87" s="24"/>
      <c r="O87" s="24"/>
    </row>
    <row r="88" spans="1:15" ht="11.25" customHeight="1" x14ac:dyDescent="0.2">
      <c r="A88" s="25">
        <v>79</v>
      </c>
      <c r="B88" s="55" t="s">
        <v>130</v>
      </c>
      <c r="C88" s="2">
        <v>634428</v>
      </c>
      <c r="D88" s="2" t="s">
        <v>14</v>
      </c>
      <c r="E88" s="6" t="s">
        <v>131</v>
      </c>
      <c r="F88" s="12" t="s">
        <v>134</v>
      </c>
      <c r="G88" s="6" t="s">
        <v>135</v>
      </c>
      <c r="H88" s="31" t="s">
        <v>136</v>
      </c>
      <c r="I88" s="6" t="s">
        <v>137</v>
      </c>
      <c r="J88" s="22">
        <v>3316647</v>
      </c>
      <c r="K88" s="12" t="s">
        <v>138</v>
      </c>
      <c r="L88" s="22" t="s">
        <v>272</v>
      </c>
      <c r="M88" s="49">
        <v>2270</v>
      </c>
    </row>
    <row r="89" spans="1:15" x14ac:dyDescent="0.2">
      <c r="A89" s="25"/>
      <c r="B89" s="47"/>
      <c r="C89" s="47"/>
      <c r="D89" s="47"/>
      <c r="E89" s="47"/>
      <c r="F89" s="47"/>
      <c r="G89" s="47"/>
      <c r="H89" s="47"/>
      <c r="I89" s="48"/>
      <c r="J89" s="34">
        <f>SUM(J68:J88)</f>
        <v>109916026</v>
      </c>
      <c r="K89" s="44"/>
      <c r="L89" s="50"/>
    </row>
    <row r="90" spans="1:15" x14ac:dyDescent="0.2">
      <c r="A90" s="70" t="s">
        <v>271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</row>
    <row r="91" spans="1:15" x14ac:dyDescent="0.2">
      <c r="A91" s="35"/>
      <c r="B91" s="30"/>
      <c r="C91" s="36"/>
      <c r="D91" s="37"/>
      <c r="E91" s="36"/>
      <c r="F91" s="36"/>
      <c r="G91" s="36"/>
      <c r="H91" s="36"/>
      <c r="I91" s="36"/>
      <c r="J91" s="38"/>
      <c r="K91" s="38"/>
      <c r="L91" s="38"/>
    </row>
    <row r="92" spans="1:15" ht="15" customHeight="1" x14ac:dyDescent="0.2">
      <c r="A92" s="30"/>
      <c r="B92" s="30"/>
      <c r="C92" s="36"/>
      <c r="D92" s="37"/>
      <c r="E92" s="36"/>
      <c r="F92" s="36"/>
      <c r="G92" s="36"/>
      <c r="H92" s="36"/>
      <c r="I92" s="36" t="s">
        <v>27</v>
      </c>
      <c r="J92" s="38"/>
      <c r="K92" s="38"/>
      <c r="L92" s="38"/>
    </row>
    <row r="93" spans="1:15" x14ac:dyDescent="0.2">
      <c r="A93" s="30"/>
      <c r="B93" s="30"/>
      <c r="C93" s="36"/>
      <c r="D93" s="37"/>
      <c r="E93" s="36"/>
      <c r="F93" s="36"/>
      <c r="G93" s="36"/>
      <c r="H93" s="36"/>
      <c r="I93" s="36"/>
      <c r="J93" s="38"/>
      <c r="K93" s="38"/>
      <c r="L93" s="38"/>
    </row>
    <row r="94" spans="1:15" ht="18" x14ac:dyDescent="0.2">
      <c r="A94" s="72" t="s">
        <v>58</v>
      </c>
      <c r="B94" s="72"/>
      <c r="C94" s="72"/>
      <c r="D94" s="72"/>
      <c r="E94" s="73"/>
      <c r="F94" s="39"/>
      <c r="G94" s="36"/>
      <c r="H94" s="36"/>
      <c r="I94" s="36"/>
      <c r="J94" s="38"/>
      <c r="K94" s="38"/>
      <c r="L94" s="38"/>
    </row>
    <row r="95" spans="1:15" ht="30" x14ac:dyDescent="0.2">
      <c r="A95" s="40" t="s">
        <v>21</v>
      </c>
      <c r="B95" s="41" t="s">
        <v>22</v>
      </c>
      <c r="C95" s="42" t="s">
        <v>23</v>
      </c>
      <c r="D95" s="42" t="s">
        <v>24</v>
      </c>
      <c r="E95" s="42" t="s">
        <v>25</v>
      </c>
      <c r="F95" s="39"/>
      <c r="G95" s="36"/>
      <c r="H95" s="36"/>
      <c r="I95" s="36"/>
      <c r="J95" s="38"/>
      <c r="K95" s="38"/>
      <c r="L95" s="38"/>
    </row>
    <row r="96" spans="1:15" ht="12" x14ac:dyDescent="0.2">
      <c r="A96" s="43">
        <v>1</v>
      </c>
      <c r="B96" s="5" t="s">
        <v>66</v>
      </c>
      <c r="C96" s="7">
        <v>2185529</v>
      </c>
      <c r="D96" s="2" t="s">
        <v>14</v>
      </c>
      <c r="E96" s="22">
        <v>3183200</v>
      </c>
      <c r="F96" s="39"/>
      <c r="G96" s="36"/>
      <c r="H96" s="36"/>
      <c r="I96" s="36"/>
      <c r="J96" s="38"/>
      <c r="K96" s="38"/>
      <c r="L96" s="38"/>
    </row>
    <row r="97" spans="1:12" ht="12" x14ac:dyDescent="0.2">
      <c r="A97" s="43">
        <v>2</v>
      </c>
      <c r="B97" s="27" t="s">
        <v>73</v>
      </c>
      <c r="C97" s="2">
        <v>3644242</v>
      </c>
      <c r="D97" s="2" t="s">
        <v>14</v>
      </c>
      <c r="E97" s="7">
        <v>2641488</v>
      </c>
      <c r="F97" s="39"/>
      <c r="G97" s="36"/>
      <c r="H97" s="36"/>
      <c r="I97" s="36"/>
      <c r="J97" s="38"/>
      <c r="K97" s="38"/>
      <c r="L97" s="38"/>
    </row>
    <row r="98" spans="1:12" ht="12" x14ac:dyDescent="0.2">
      <c r="A98" s="43">
        <v>3</v>
      </c>
      <c r="B98" s="11" t="s">
        <v>33</v>
      </c>
      <c r="C98" s="2">
        <v>1636414</v>
      </c>
      <c r="D98" s="2" t="s">
        <v>14</v>
      </c>
      <c r="E98" s="7">
        <v>2483200</v>
      </c>
      <c r="F98" s="39"/>
      <c r="G98" s="36"/>
      <c r="H98" s="36"/>
      <c r="I98" s="36"/>
      <c r="J98" s="38"/>
      <c r="K98" s="38"/>
      <c r="L98" s="38"/>
    </row>
    <row r="99" spans="1:12" ht="12" x14ac:dyDescent="0.2">
      <c r="A99" s="43">
        <v>4</v>
      </c>
      <c r="B99" s="5" t="s">
        <v>45</v>
      </c>
      <c r="C99" s="7">
        <v>2133809</v>
      </c>
      <c r="D99" s="2" t="s">
        <v>14</v>
      </c>
      <c r="E99" s="7">
        <v>2483200</v>
      </c>
      <c r="F99" s="39"/>
      <c r="G99" s="36"/>
      <c r="H99" s="36"/>
      <c r="I99" s="36"/>
      <c r="J99" s="38"/>
      <c r="K99" s="38"/>
      <c r="L99" s="38"/>
    </row>
    <row r="100" spans="1:12" ht="12" x14ac:dyDescent="0.2">
      <c r="A100" s="43">
        <v>5</v>
      </c>
      <c r="B100" s="27" t="s">
        <v>77</v>
      </c>
      <c r="C100" s="2">
        <v>1919956</v>
      </c>
      <c r="D100" s="2" t="s">
        <v>14</v>
      </c>
      <c r="E100" s="7">
        <v>3284000</v>
      </c>
      <c r="F100" s="39"/>
      <c r="G100" s="36"/>
      <c r="H100" s="36"/>
      <c r="I100" s="36"/>
      <c r="J100" s="38"/>
      <c r="K100" s="38"/>
      <c r="L100" s="38"/>
    </row>
    <row r="101" spans="1:12" ht="12" x14ac:dyDescent="0.2">
      <c r="A101" s="43">
        <v>6</v>
      </c>
      <c r="B101" s="5" t="s">
        <v>83</v>
      </c>
      <c r="C101" s="7">
        <v>660887</v>
      </c>
      <c r="D101" s="2" t="s">
        <v>14</v>
      </c>
      <c r="E101" s="7">
        <v>3284000</v>
      </c>
      <c r="F101" s="39"/>
      <c r="G101" s="36"/>
      <c r="H101" s="36"/>
      <c r="I101" s="36"/>
      <c r="J101" s="38"/>
      <c r="K101" s="38"/>
      <c r="L101" s="38"/>
    </row>
    <row r="102" spans="1:12" ht="12" x14ac:dyDescent="0.2">
      <c r="A102" s="43">
        <v>7</v>
      </c>
      <c r="B102" s="5" t="s">
        <v>84</v>
      </c>
      <c r="C102" s="7">
        <v>3910192</v>
      </c>
      <c r="D102" s="2" t="s">
        <v>26</v>
      </c>
      <c r="E102" s="7">
        <v>1144800</v>
      </c>
      <c r="F102" s="39"/>
      <c r="G102" s="36"/>
      <c r="H102" s="36"/>
      <c r="I102" s="36"/>
      <c r="J102" s="38"/>
      <c r="K102" s="38"/>
      <c r="L102" s="38"/>
    </row>
    <row r="103" spans="1:12" ht="12" x14ac:dyDescent="0.2">
      <c r="A103" s="43">
        <v>8</v>
      </c>
      <c r="B103" s="5" t="s">
        <v>88</v>
      </c>
      <c r="C103" s="7">
        <v>3738155</v>
      </c>
      <c r="D103" s="2" t="s">
        <v>14</v>
      </c>
      <c r="E103" s="7">
        <v>1144800</v>
      </c>
      <c r="F103" s="39"/>
      <c r="G103" s="36"/>
      <c r="H103" s="36"/>
      <c r="I103" s="36"/>
      <c r="J103" s="38"/>
      <c r="K103" s="38"/>
      <c r="L103" s="38"/>
    </row>
    <row r="104" spans="1:12" ht="12" x14ac:dyDescent="0.2">
      <c r="A104" s="43">
        <v>9</v>
      </c>
      <c r="B104" s="11" t="s">
        <v>90</v>
      </c>
      <c r="C104" s="2">
        <v>4351269</v>
      </c>
      <c r="D104" s="2" t="s">
        <v>14</v>
      </c>
      <c r="E104" s="7">
        <v>1720800</v>
      </c>
      <c r="F104" s="39"/>
      <c r="G104" s="36"/>
      <c r="H104" s="36"/>
      <c r="I104" s="36"/>
      <c r="J104" s="38"/>
      <c r="K104" s="38"/>
      <c r="L104" s="38"/>
    </row>
    <row r="105" spans="1:12" ht="12" x14ac:dyDescent="0.2">
      <c r="A105" s="43">
        <v>10</v>
      </c>
      <c r="B105" s="5" t="s">
        <v>91</v>
      </c>
      <c r="C105" s="2">
        <v>3536710</v>
      </c>
      <c r="D105" s="2" t="s">
        <v>26</v>
      </c>
      <c r="E105" s="7">
        <v>1720800</v>
      </c>
      <c r="F105" s="39"/>
      <c r="G105" s="36"/>
      <c r="H105" s="36"/>
      <c r="I105" s="36"/>
      <c r="J105" s="38"/>
      <c r="K105" s="38"/>
      <c r="L105" s="38"/>
    </row>
    <row r="106" spans="1:12" ht="12" x14ac:dyDescent="0.2">
      <c r="A106" s="43">
        <v>11</v>
      </c>
      <c r="B106" s="5" t="s">
        <v>95</v>
      </c>
      <c r="C106" s="7">
        <v>2393086</v>
      </c>
      <c r="D106" s="2" t="s">
        <v>14</v>
      </c>
      <c r="E106" s="7">
        <v>1375200</v>
      </c>
      <c r="F106" s="39"/>
      <c r="G106" s="36"/>
      <c r="H106" s="36"/>
      <c r="I106" s="36"/>
      <c r="J106" s="38"/>
      <c r="K106" s="38"/>
      <c r="L106" s="38"/>
    </row>
    <row r="107" spans="1:12" ht="12" x14ac:dyDescent="0.2">
      <c r="A107" s="43">
        <v>12</v>
      </c>
      <c r="B107" s="5" t="s">
        <v>96</v>
      </c>
      <c r="C107" s="2">
        <v>3700055</v>
      </c>
      <c r="D107" s="2" t="s">
        <v>26</v>
      </c>
      <c r="E107" s="7">
        <v>1375200</v>
      </c>
      <c r="F107" s="39"/>
      <c r="G107" s="36"/>
      <c r="H107" s="36"/>
      <c r="I107" s="36"/>
      <c r="J107" s="38"/>
      <c r="K107" s="38"/>
      <c r="L107" s="38"/>
    </row>
    <row r="108" spans="1:12" ht="12" x14ac:dyDescent="0.2">
      <c r="A108" s="43">
        <v>13</v>
      </c>
      <c r="B108" s="5" t="s">
        <v>100</v>
      </c>
      <c r="C108" s="7">
        <v>1799196</v>
      </c>
      <c r="D108" s="2" t="s">
        <v>14</v>
      </c>
      <c r="E108" s="7">
        <v>1720800</v>
      </c>
      <c r="F108" s="39"/>
      <c r="G108" s="36"/>
      <c r="H108" s="36"/>
      <c r="I108" s="36"/>
      <c r="J108" s="38"/>
      <c r="K108" s="38"/>
      <c r="L108" s="38"/>
    </row>
    <row r="109" spans="1:12" ht="12" x14ac:dyDescent="0.2">
      <c r="A109" s="43">
        <v>14</v>
      </c>
      <c r="B109" s="5" t="s">
        <v>101</v>
      </c>
      <c r="C109" s="7">
        <v>3207681</v>
      </c>
      <c r="D109" s="2" t="s">
        <v>14</v>
      </c>
      <c r="E109" s="7">
        <v>1720800</v>
      </c>
      <c r="F109" s="39"/>
      <c r="G109" s="36"/>
      <c r="H109" s="36"/>
      <c r="I109" s="36"/>
      <c r="J109" s="38"/>
      <c r="K109" s="38"/>
      <c r="L109" s="38"/>
    </row>
    <row r="110" spans="1:12" ht="12" x14ac:dyDescent="0.2">
      <c r="A110" s="43">
        <v>15</v>
      </c>
      <c r="B110" s="12" t="s">
        <v>105</v>
      </c>
      <c r="C110" s="7">
        <v>648955</v>
      </c>
      <c r="D110" s="2" t="s">
        <v>14</v>
      </c>
      <c r="E110" s="7">
        <v>1144800</v>
      </c>
      <c r="F110" s="39"/>
      <c r="G110" s="36"/>
      <c r="H110" s="36"/>
      <c r="I110" s="36"/>
      <c r="J110" s="38"/>
      <c r="K110" s="38"/>
      <c r="L110" s="38"/>
    </row>
    <row r="111" spans="1:12" ht="12" x14ac:dyDescent="0.2">
      <c r="A111" s="43">
        <v>16</v>
      </c>
      <c r="B111" s="11" t="s">
        <v>104</v>
      </c>
      <c r="C111" s="2">
        <v>1218197</v>
      </c>
      <c r="D111" s="2" t="s">
        <v>14</v>
      </c>
      <c r="E111" s="7">
        <v>1144800</v>
      </c>
      <c r="F111" s="39"/>
      <c r="G111" s="36"/>
      <c r="H111" s="36"/>
      <c r="I111" s="36"/>
      <c r="J111" s="38"/>
      <c r="K111" s="38"/>
      <c r="L111" s="38"/>
    </row>
    <row r="112" spans="1:12" ht="12" x14ac:dyDescent="0.2">
      <c r="A112" s="43">
        <v>17</v>
      </c>
      <c r="B112" s="5" t="s">
        <v>108</v>
      </c>
      <c r="C112" s="7">
        <v>1861509</v>
      </c>
      <c r="D112" s="2" t="s">
        <v>14</v>
      </c>
      <c r="E112" s="7">
        <v>1413600</v>
      </c>
      <c r="F112" s="39"/>
      <c r="G112" s="36"/>
      <c r="H112" s="36"/>
      <c r="I112" s="36"/>
      <c r="J112" s="38"/>
      <c r="K112" s="38"/>
      <c r="L112" s="38"/>
    </row>
    <row r="113" spans="1:12" ht="12" x14ac:dyDescent="0.2">
      <c r="A113" s="43">
        <v>18</v>
      </c>
      <c r="B113" s="5" t="s">
        <v>107</v>
      </c>
      <c r="C113" s="7">
        <v>3397321</v>
      </c>
      <c r="D113" s="2" t="s">
        <v>14</v>
      </c>
      <c r="E113" s="7">
        <v>1413600</v>
      </c>
      <c r="F113" s="39"/>
      <c r="G113" s="36"/>
      <c r="H113" s="36"/>
      <c r="I113" s="36"/>
      <c r="J113" s="38"/>
      <c r="K113" s="38"/>
      <c r="L113" s="38"/>
    </row>
    <row r="114" spans="1:12" ht="12" x14ac:dyDescent="0.2">
      <c r="A114" s="43">
        <v>19</v>
      </c>
      <c r="B114" s="5" t="s">
        <v>112</v>
      </c>
      <c r="C114" s="7">
        <v>1202754</v>
      </c>
      <c r="D114" s="2" t="s">
        <v>14</v>
      </c>
      <c r="E114" s="7">
        <v>1720800</v>
      </c>
      <c r="F114" s="39"/>
      <c r="G114" s="36"/>
      <c r="H114" s="36"/>
      <c r="I114" s="36"/>
      <c r="J114" s="38"/>
      <c r="K114" s="38"/>
      <c r="L114" s="38"/>
    </row>
    <row r="115" spans="1:12" ht="12" x14ac:dyDescent="0.2">
      <c r="A115" s="43">
        <v>20</v>
      </c>
      <c r="B115" s="5" t="s">
        <v>116</v>
      </c>
      <c r="C115" s="2">
        <v>1380691</v>
      </c>
      <c r="D115" s="2" t="s">
        <v>14</v>
      </c>
      <c r="E115" s="7">
        <v>1720800</v>
      </c>
      <c r="F115" s="39"/>
      <c r="G115" s="36"/>
      <c r="H115" s="36"/>
      <c r="I115" s="36"/>
      <c r="J115" s="38"/>
      <c r="K115" s="38"/>
      <c r="L115" s="38"/>
    </row>
    <row r="116" spans="1:12" ht="12" x14ac:dyDescent="0.2">
      <c r="A116" s="43">
        <v>21</v>
      </c>
      <c r="B116" s="5" t="s">
        <v>118</v>
      </c>
      <c r="C116" s="7">
        <v>1337218</v>
      </c>
      <c r="D116" s="2" t="s">
        <v>14</v>
      </c>
      <c r="E116" s="7">
        <v>573600</v>
      </c>
      <c r="F116" s="39"/>
      <c r="G116" s="36"/>
      <c r="H116" s="36"/>
      <c r="I116" s="36"/>
      <c r="J116" s="38"/>
      <c r="K116" s="38"/>
      <c r="L116" s="38"/>
    </row>
    <row r="117" spans="1:12" ht="12" x14ac:dyDescent="0.2">
      <c r="A117" s="43">
        <v>22</v>
      </c>
      <c r="B117" s="11" t="s">
        <v>273</v>
      </c>
      <c r="C117" s="2">
        <v>729845</v>
      </c>
      <c r="D117" s="2" t="s">
        <v>14</v>
      </c>
      <c r="E117" s="7">
        <v>1505700</v>
      </c>
      <c r="F117" s="39"/>
      <c r="G117" s="36"/>
      <c r="H117" s="36"/>
      <c r="I117" s="36"/>
      <c r="J117" s="38"/>
      <c r="K117" s="38"/>
      <c r="L117" s="38"/>
    </row>
    <row r="118" spans="1:12" ht="12" x14ac:dyDescent="0.2">
      <c r="A118" s="43">
        <v>23</v>
      </c>
      <c r="B118" s="11" t="s">
        <v>140</v>
      </c>
      <c r="C118" s="2">
        <v>4513378</v>
      </c>
      <c r="D118" s="2" t="s">
        <v>14</v>
      </c>
      <c r="E118" s="7">
        <v>1338400</v>
      </c>
      <c r="F118" s="39"/>
      <c r="G118" s="36"/>
      <c r="H118" s="36"/>
      <c r="I118" s="36"/>
      <c r="J118" s="38"/>
      <c r="K118" s="38"/>
      <c r="L118" s="38"/>
    </row>
    <row r="119" spans="1:12" ht="12" x14ac:dyDescent="0.2">
      <c r="A119" s="43">
        <v>24</v>
      </c>
      <c r="B119" s="5" t="s">
        <v>144</v>
      </c>
      <c r="C119" s="7">
        <v>3619512</v>
      </c>
      <c r="D119" s="2" t="s">
        <v>14</v>
      </c>
      <c r="E119" s="7">
        <v>1338400</v>
      </c>
      <c r="F119" s="39"/>
      <c r="G119" s="36"/>
      <c r="H119" s="36"/>
      <c r="I119" s="36"/>
      <c r="J119" s="38"/>
      <c r="K119" s="38"/>
      <c r="L119" s="38"/>
    </row>
    <row r="120" spans="1:12" ht="12" x14ac:dyDescent="0.2">
      <c r="A120" s="43">
        <v>25</v>
      </c>
      <c r="B120" s="11" t="s">
        <v>274</v>
      </c>
      <c r="C120" s="2">
        <v>1084729</v>
      </c>
      <c r="D120" s="2" t="s">
        <v>14</v>
      </c>
      <c r="E120" s="7">
        <v>1338400</v>
      </c>
      <c r="F120" s="39"/>
      <c r="G120" s="36"/>
      <c r="H120" s="36"/>
      <c r="I120" s="36"/>
      <c r="J120" s="38"/>
      <c r="K120" s="38"/>
      <c r="L120" s="38"/>
    </row>
    <row r="121" spans="1:12" ht="12" x14ac:dyDescent="0.2">
      <c r="A121" s="43">
        <v>26</v>
      </c>
      <c r="B121" s="5" t="s">
        <v>55</v>
      </c>
      <c r="C121" s="2">
        <v>3663795</v>
      </c>
      <c r="D121" s="2" t="s">
        <v>14</v>
      </c>
      <c r="E121" s="7">
        <v>1245000</v>
      </c>
      <c r="F121" s="39"/>
      <c r="G121" s="36"/>
      <c r="H121" s="36"/>
      <c r="I121" s="36"/>
      <c r="J121" s="38"/>
      <c r="K121" s="38"/>
      <c r="L121" s="38"/>
    </row>
    <row r="122" spans="1:12" ht="12" x14ac:dyDescent="0.2">
      <c r="A122" s="43">
        <v>27</v>
      </c>
      <c r="B122" s="5" t="s">
        <v>151</v>
      </c>
      <c r="C122" s="2">
        <v>1058659</v>
      </c>
      <c r="D122" s="2" t="s">
        <v>14</v>
      </c>
      <c r="E122" s="7">
        <v>1408500</v>
      </c>
      <c r="F122" s="39"/>
      <c r="G122" s="36"/>
      <c r="H122" s="36"/>
      <c r="I122" s="36"/>
      <c r="J122" s="38"/>
      <c r="K122" s="38"/>
      <c r="L122" s="38"/>
    </row>
    <row r="123" spans="1:12" ht="12" x14ac:dyDescent="0.2">
      <c r="A123" s="43">
        <v>28</v>
      </c>
      <c r="B123" s="5" t="s">
        <v>43</v>
      </c>
      <c r="C123" s="7">
        <v>1417934</v>
      </c>
      <c r="D123" s="2" t="s">
        <v>14</v>
      </c>
      <c r="E123" s="7">
        <v>916800</v>
      </c>
      <c r="F123" s="39"/>
      <c r="G123" s="36"/>
      <c r="H123" s="36"/>
      <c r="I123" s="36"/>
      <c r="J123" s="38"/>
      <c r="K123" s="38"/>
      <c r="L123" s="38"/>
    </row>
    <row r="124" spans="1:12" ht="12" x14ac:dyDescent="0.2">
      <c r="A124" s="43">
        <v>29</v>
      </c>
      <c r="B124" s="5" t="s">
        <v>16</v>
      </c>
      <c r="C124" s="2">
        <v>1126522</v>
      </c>
      <c r="D124" s="2" t="s">
        <v>14</v>
      </c>
      <c r="E124" s="7">
        <v>1337600</v>
      </c>
      <c r="F124" s="39"/>
      <c r="G124" s="36"/>
      <c r="H124" s="36"/>
      <c r="I124" s="36"/>
      <c r="J124" s="38"/>
      <c r="K124" s="38"/>
      <c r="L124" s="38"/>
    </row>
    <row r="125" spans="1:12" ht="12" x14ac:dyDescent="0.2">
      <c r="A125" s="43">
        <v>30</v>
      </c>
      <c r="B125" s="55" t="s">
        <v>162</v>
      </c>
      <c r="C125" s="7">
        <v>3361267</v>
      </c>
      <c r="D125" s="2" t="s">
        <v>14</v>
      </c>
      <c r="E125" s="54">
        <v>381600</v>
      </c>
      <c r="F125" s="39"/>
      <c r="G125" s="36"/>
      <c r="H125" s="36"/>
      <c r="I125" s="36"/>
      <c r="J125" s="38"/>
      <c r="K125" s="38"/>
      <c r="L125" s="38"/>
    </row>
    <row r="126" spans="1:12" ht="12" x14ac:dyDescent="0.2">
      <c r="A126" s="43">
        <v>31</v>
      </c>
      <c r="B126" s="5" t="s">
        <v>169</v>
      </c>
      <c r="C126" s="7">
        <v>657643</v>
      </c>
      <c r="D126" s="2" t="s">
        <v>14</v>
      </c>
      <c r="E126" s="7">
        <v>573600</v>
      </c>
      <c r="F126" s="39"/>
      <c r="G126" s="36"/>
      <c r="H126" s="36"/>
      <c r="I126" s="36"/>
      <c r="J126" s="38"/>
      <c r="K126" s="38"/>
      <c r="L126" s="38"/>
    </row>
    <row r="127" spans="1:12" ht="12" x14ac:dyDescent="0.2">
      <c r="A127" s="43">
        <v>32</v>
      </c>
      <c r="B127" s="5" t="s">
        <v>174</v>
      </c>
      <c r="C127" s="2">
        <v>4962868</v>
      </c>
      <c r="D127" s="2" t="s">
        <v>14</v>
      </c>
      <c r="E127" s="7">
        <v>573600</v>
      </c>
      <c r="F127" s="39"/>
      <c r="G127" s="36"/>
      <c r="H127" s="36"/>
      <c r="I127" s="36"/>
      <c r="J127" s="38"/>
      <c r="K127" s="38"/>
      <c r="L127" s="38"/>
    </row>
    <row r="128" spans="1:12" ht="12" x14ac:dyDescent="0.2">
      <c r="A128" s="43">
        <v>33</v>
      </c>
      <c r="B128" s="5" t="s">
        <v>176</v>
      </c>
      <c r="C128" s="2">
        <v>988300</v>
      </c>
      <c r="D128" s="2" t="s">
        <v>14</v>
      </c>
      <c r="E128" s="54">
        <v>956000</v>
      </c>
      <c r="F128" s="39"/>
      <c r="G128" s="36"/>
      <c r="H128" s="36"/>
      <c r="I128" s="36"/>
      <c r="J128" s="38"/>
      <c r="K128" s="38"/>
      <c r="L128" s="38"/>
    </row>
    <row r="129" spans="1:12" ht="12" x14ac:dyDescent="0.2">
      <c r="A129" s="43">
        <v>34</v>
      </c>
      <c r="B129" s="11" t="s">
        <v>179</v>
      </c>
      <c r="C129" s="2">
        <v>2310774</v>
      </c>
      <c r="D129" s="2" t="s">
        <v>14</v>
      </c>
      <c r="E129" s="54">
        <v>1529600</v>
      </c>
      <c r="F129" s="39"/>
      <c r="G129" s="36"/>
      <c r="H129" s="36"/>
      <c r="I129" s="36"/>
      <c r="J129" s="38"/>
      <c r="K129" s="38"/>
      <c r="L129" s="38"/>
    </row>
    <row r="130" spans="1:12" ht="12" x14ac:dyDescent="0.2">
      <c r="A130" s="43">
        <v>35</v>
      </c>
      <c r="B130" s="5" t="s">
        <v>46</v>
      </c>
      <c r="C130" s="7">
        <v>1178744</v>
      </c>
      <c r="D130" s="2" t="s">
        <v>14</v>
      </c>
      <c r="E130" s="7">
        <v>381600</v>
      </c>
      <c r="F130" s="39"/>
      <c r="G130" s="36"/>
      <c r="H130" s="36"/>
      <c r="I130" s="36"/>
      <c r="J130" s="38"/>
      <c r="K130" s="38"/>
      <c r="L130" s="38"/>
    </row>
    <row r="131" spans="1:12" ht="12" x14ac:dyDescent="0.2">
      <c r="A131" s="43">
        <v>36</v>
      </c>
      <c r="B131" s="5" t="s">
        <v>17</v>
      </c>
      <c r="C131" s="7">
        <v>4078545</v>
      </c>
      <c r="D131" s="2" t="s">
        <v>14</v>
      </c>
      <c r="E131" s="7">
        <v>573600</v>
      </c>
      <c r="F131" s="39"/>
      <c r="G131" s="36"/>
      <c r="H131" s="36"/>
      <c r="I131" s="36"/>
      <c r="J131" s="38"/>
    </row>
    <row r="132" spans="1:12" ht="12" x14ac:dyDescent="0.2">
      <c r="A132" s="43">
        <v>37</v>
      </c>
      <c r="B132" s="27" t="s">
        <v>183</v>
      </c>
      <c r="C132" s="2">
        <v>3795736</v>
      </c>
      <c r="D132" s="2" t="s">
        <v>14</v>
      </c>
      <c r="E132" s="7">
        <v>573600</v>
      </c>
      <c r="F132" s="39"/>
      <c r="G132" s="36"/>
      <c r="H132" s="36"/>
      <c r="I132" s="36"/>
      <c r="J132" s="38"/>
    </row>
    <row r="133" spans="1:12" ht="12" x14ac:dyDescent="0.2">
      <c r="A133" s="43">
        <v>38</v>
      </c>
      <c r="B133" s="5" t="s">
        <v>51</v>
      </c>
      <c r="C133" s="7">
        <v>2016523</v>
      </c>
      <c r="D133" s="2" t="s">
        <v>14</v>
      </c>
      <c r="E133" s="7">
        <v>1338400</v>
      </c>
      <c r="F133" s="39"/>
      <c r="G133" s="36"/>
      <c r="H133" s="36"/>
      <c r="I133" s="36"/>
      <c r="J133" s="38"/>
    </row>
    <row r="134" spans="1:12" ht="12" x14ac:dyDescent="0.2">
      <c r="A134" s="43">
        <v>39</v>
      </c>
      <c r="B134" s="5" t="s">
        <v>191</v>
      </c>
      <c r="C134" s="7">
        <v>600393</v>
      </c>
      <c r="D134" s="2" t="s">
        <v>14</v>
      </c>
      <c r="E134" s="54">
        <v>1195000</v>
      </c>
      <c r="F134" s="17"/>
    </row>
    <row r="135" spans="1:12" ht="12" x14ac:dyDescent="0.2">
      <c r="A135" s="43">
        <v>40</v>
      </c>
      <c r="B135" s="5" t="s">
        <v>44</v>
      </c>
      <c r="C135" s="4">
        <v>841936</v>
      </c>
      <c r="D135" s="51" t="s">
        <v>14</v>
      </c>
      <c r="E135" s="7">
        <v>1720800</v>
      </c>
      <c r="F135" s="17"/>
    </row>
    <row r="136" spans="1:12" ht="12" x14ac:dyDescent="0.2">
      <c r="A136" s="43">
        <v>41</v>
      </c>
      <c r="B136" s="5" t="s">
        <v>224</v>
      </c>
      <c r="C136" s="4">
        <v>1732092</v>
      </c>
      <c r="D136" s="51" t="s">
        <v>14</v>
      </c>
      <c r="E136" s="7">
        <v>1720800</v>
      </c>
      <c r="F136" s="17"/>
    </row>
    <row r="137" spans="1:12" ht="12" x14ac:dyDescent="0.2">
      <c r="A137" s="43">
        <v>42</v>
      </c>
      <c r="B137" s="58" t="s">
        <v>205</v>
      </c>
      <c r="C137" s="7">
        <v>4502456</v>
      </c>
      <c r="D137" s="2" t="s">
        <v>26</v>
      </c>
      <c r="E137" s="7">
        <v>1720800</v>
      </c>
      <c r="F137" s="17"/>
    </row>
    <row r="138" spans="1:12" ht="12" x14ac:dyDescent="0.2">
      <c r="A138" s="43">
        <v>43</v>
      </c>
      <c r="B138" s="5" t="s">
        <v>209</v>
      </c>
      <c r="C138" s="2">
        <v>3808817</v>
      </c>
      <c r="D138" s="2" t="s">
        <v>14</v>
      </c>
      <c r="E138" s="7">
        <v>1720800</v>
      </c>
      <c r="F138" s="17"/>
    </row>
    <row r="139" spans="1:12" ht="12" x14ac:dyDescent="0.2">
      <c r="A139" s="43">
        <v>44</v>
      </c>
      <c r="B139" s="5" t="s">
        <v>15</v>
      </c>
      <c r="C139" s="7">
        <v>649276</v>
      </c>
      <c r="D139" s="2" t="s">
        <v>14</v>
      </c>
      <c r="E139" s="7">
        <v>3441600</v>
      </c>
      <c r="F139" s="17"/>
    </row>
    <row r="140" spans="1:12" ht="12" x14ac:dyDescent="0.2">
      <c r="A140" s="43">
        <v>45</v>
      </c>
      <c r="B140" s="11" t="s">
        <v>30</v>
      </c>
      <c r="C140" s="2">
        <v>1771125</v>
      </c>
      <c r="D140" s="2" t="s">
        <v>14</v>
      </c>
      <c r="E140" s="7">
        <v>573600</v>
      </c>
      <c r="F140" s="17"/>
    </row>
    <row r="141" spans="1:12" ht="12" x14ac:dyDescent="0.2">
      <c r="A141" s="43">
        <v>46</v>
      </c>
      <c r="B141" s="5" t="s">
        <v>232</v>
      </c>
      <c r="C141" s="2">
        <v>3849579</v>
      </c>
      <c r="D141" s="2" t="s">
        <v>14</v>
      </c>
      <c r="E141" s="7">
        <v>1720800</v>
      </c>
      <c r="F141" s="17"/>
    </row>
    <row r="142" spans="1:12" ht="12" x14ac:dyDescent="0.2">
      <c r="A142" s="43">
        <v>47</v>
      </c>
      <c r="B142" s="5" t="s">
        <v>236</v>
      </c>
      <c r="C142" s="2">
        <v>3903710</v>
      </c>
      <c r="D142" s="2" t="s">
        <v>26</v>
      </c>
      <c r="E142" s="7">
        <v>1720800</v>
      </c>
      <c r="F142" s="17"/>
    </row>
    <row r="143" spans="1:12" ht="12" x14ac:dyDescent="0.2">
      <c r="A143" s="43">
        <v>48</v>
      </c>
      <c r="B143" s="11" t="s">
        <v>40</v>
      </c>
      <c r="C143" s="2">
        <v>866541</v>
      </c>
      <c r="D143" s="2" t="s">
        <v>14</v>
      </c>
      <c r="E143" s="22">
        <v>573600</v>
      </c>
      <c r="F143" s="17"/>
    </row>
    <row r="144" spans="1:12" ht="12" x14ac:dyDescent="0.2">
      <c r="A144" s="43">
        <v>49</v>
      </c>
      <c r="B144" s="5" t="s">
        <v>252</v>
      </c>
      <c r="C144" s="7">
        <v>3542068</v>
      </c>
      <c r="D144" s="2" t="s">
        <v>14</v>
      </c>
      <c r="E144" s="22">
        <v>645300</v>
      </c>
      <c r="F144" s="17"/>
    </row>
    <row r="145" spans="1:6" ht="12" x14ac:dyDescent="0.2">
      <c r="A145" s="43">
        <v>50</v>
      </c>
      <c r="B145" s="5" t="s">
        <v>254</v>
      </c>
      <c r="C145" s="7">
        <v>2043219</v>
      </c>
      <c r="D145" s="2" t="s">
        <v>14</v>
      </c>
      <c r="E145" s="22">
        <v>645300</v>
      </c>
      <c r="F145" s="17"/>
    </row>
    <row r="146" spans="1:6" ht="12" x14ac:dyDescent="0.2">
      <c r="A146" s="43">
        <v>51</v>
      </c>
      <c r="B146" s="5" t="s">
        <v>123</v>
      </c>
      <c r="C146" s="7">
        <v>691234</v>
      </c>
      <c r="D146" s="2" t="s">
        <v>14</v>
      </c>
      <c r="E146" s="14">
        <v>7429601</v>
      </c>
      <c r="F146" s="17"/>
    </row>
    <row r="147" spans="1:6" ht="12" x14ac:dyDescent="0.2">
      <c r="A147" s="43">
        <v>52</v>
      </c>
      <c r="B147" s="27" t="s">
        <v>245</v>
      </c>
      <c r="C147" s="2">
        <v>498408</v>
      </c>
      <c r="D147" s="2" t="s">
        <v>14</v>
      </c>
      <c r="E147" s="14">
        <v>3994557</v>
      </c>
      <c r="F147" s="17"/>
    </row>
    <row r="148" spans="1:6" ht="12" x14ac:dyDescent="0.2">
      <c r="A148" s="43">
        <v>53</v>
      </c>
      <c r="B148" s="5" t="s">
        <v>243</v>
      </c>
      <c r="C148" s="2">
        <v>2354380</v>
      </c>
      <c r="D148" s="2" t="s">
        <v>14</v>
      </c>
      <c r="E148" s="14">
        <v>1941488</v>
      </c>
      <c r="F148" s="17"/>
    </row>
    <row r="149" spans="1:6" ht="12" x14ac:dyDescent="0.2">
      <c r="A149" s="43">
        <v>54</v>
      </c>
      <c r="B149" s="5" t="s">
        <v>216</v>
      </c>
      <c r="C149" s="7">
        <v>927851</v>
      </c>
      <c r="D149" s="2" t="s">
        <v>14</v>
      </c>
      <c r="E149" s="22">
        <v>2465993</v>
      </c>
      <c r="F149" s="17"/>
    </row>
    <row r="150" spans="1:6" ht="12" x14ac:dyDescent="0.2">
      <c r="A150" s="43">
        <v>55</v>
      </c>
      <c r="B150" s="5" t="s">
        <v>130</v>
      </c>
      <c r="C150" s="2">
        <v>634428</v>
      </c>
      <c r="D150" s="2" t="s">
        <v>14</v>
      </c>
      <c r="E150" s="22">
        <v>9217684</v>
      </c>
      <c r="F150" s="17"/>
    </row>
    <row r="151" spans="1:6" ht="12" x14ac:dyDescent="0.2">
      <c r="A151" s="43">
        <v>56</v>
      </c>
      <c r="B151" s="5" t="s">
        <v>64</v>
      </c>
      <c r="C151" s="2">
        <v>3220553</v>
      </c>
      <c r="D151" s="3" t="s">
        <v>14</v>
      </c>
      <c r="E151" s="22">
        <v>3002808</v>
      </c>
      <c r="F151" s="17"/>
    </row>
    <row r="152" spans="1:6" ht="12" x14ac:dyDescent="0.2">
      <c r="A152" s="43">
        <v>57</v>
      </c>
      <c r="B152" s="11" t="s">
        <v>49</v>
      </c>
      <c r="C152" s="2">
        <v>1248222</v>
      </c>
      <c r="D152" s="3" t="s">
        <v>14</v>
      </c>
      <c r="E152" s="22">
        <v>3002808</v>
      </c>
      <c r="F152" s="17"/>
    </row>
    <row r="153" spans="1:6" ht="12" x14ac:dyDescent="0.2">
      <c r="A153" s="43">
        <v>58</v>
      </c>
      <c r="B153" s="27" t="s">
        <v>132</v>
      </c>
      <c r="C153" s="2">
        <v>1863510</v>
      </c>
      <c r="D153" s="2" t="s">
        <v>14</v>
      </c>
      <c r="E153" s="22">
        <v>3316647</v>
      </c>
      <c r="F153" s="17"/>
    </row>
    <row r="154" spans="1:6" ht="12" x14ac:dyDescent="0.2">
      <c r="A154" s="43">
        <v>59</v>
      </c>
      <c r="B154" s="11"/>
      <c r="C154" s="2"/>
      <c r="D154" s="2"/>
      <c r="E154" s="14"/>
      <c r="F154" s="17"/>
    </row>
    <row r="155" spans="1:6" ht="12" x14ac:dyDescent="0.2">
      <c r="A155" s="43">
        <v>60</v>
      </c>
      <c r="B155" s="11"/>
      <c r="C155" s="2"/>
      <c r="D155" s="2"/>
      <c r="E155" s="14"/>
      <c r="F155" s="17"/>
    </row>
    <row r="156" spans="1:6" ht="12" x14ac:dyDescent="0.2">
      <c r="A156" s="43">
        <v>61</v>
      </c>
      <c r="B156" s="11"/>
      <c r="C156" s="2"/>
      <c r="D156" s="2"/>
      <c r="E156" s="14"/>
      <c r="F156" s="17"/>
    </row>
    <row r="157" spans="1:6" ht="12" x14ac:dyDescent="0.2">
      <c r="A157" s="43">
        <v>62</v>
      </c>
      <c r="B157" s="11"/>
      <c r="C157" s="2"/>
      <c r="D157" s="2"/>
      <c r="E157" s="14"/>
      <c r="F157" s="17"/>
    </row>
    <row r="158" spans="1:6" ht="12" x14ac:dyDescent="0.2">
      <c r="A158" s="43">
        <v>63</v>
      </c>
      <c r="B158" s="11"/>
      <c r="C158" s="2"/>
      <c r="D158" s="2"/>
      <c r="E158" s="14"/>
      <c r="F158" s="17"/>
    </row>
    <row r="159" spans="1:6" ht="12" x14ac:dyDescent="0.2">
      <c r="A159" s="43">
        <v>64</v>
      </c>
      <c r="B159" s="11"/>
      <c r="C159" s="2"/>
      <c r="D159" s="2"/>
      <c r="E159" s="14"/>
      <c r="F159" s="17"/>
    </row>
    <row r="160" spans="1:6" ht="12" x14ac:dyDescent="0.2">
      <c r="A160" s="18"/>
      <c r="B160" s="33" t="s">
        <v>36</v>
      </c>
      <c r="E160" s="32">
        <f>SUM(E96:E159)</f>
        <v>107495474</v>
      </c>
    </row>
    <row r="161" spans="2:5" x14ac:dyDescent="0.2">
      <c r="E161" s="32"/>
    </row>
    <row r="162" spans="2:5" x14ac:dyDescent="0.2">
      <c r="E162" s="32"/>
    </row>
    <row r="163" spans="2:5" x14ac:dyDescent="0.2">
      <c r="B163" s="5" t="s">
        <v>263</v>
      </c>
      <c r="C163" s="2">
        <v>10383034</v>
      </c>
      <c r="D163" s="2" t="s">
        <v>264</v>
      </c>
      <c r="E163" s="22">
        <v>2420552</v>
      </c>
    </row>
    <row r="164" spans="2:5" x14ac:dyDescent="0.2">
      <c r="B164" s="5"/>
      <c r="C164" s="7"/>
      <c r="D164" s="2"/>
      <c r="E164" s="7"/>
    </row>
    <row r="165" spans="2:5" x14ac:dyDescent="0.2">
      <c r="B165" s="5"/>
      <c r="C165" s="7"/>
      <c r="D165" s="2"/>
      <c r="E165" s="7"/>
    </row>
    <row r="166" spans="2:5" x14ac:dyDescent="0.2">
      <c r="B166" s="5"/>
      <c r="C166" s="2"/>
      <c r="D166" s="2"/>
      <c r="E166" s="7"/>
    </row>
    <row r="167" spans="2:5" x14ac:dyDescent="0.2">
      <c r="B167" s="5"/>
      <c r="C167" s="7"/>
      <c r="D167" s="2"/>
      <c r="E167" s="7"/>
    </row>
    <row r="168" spans="2:5" x14ac:dyDescent="0.2">
      <c r="B168" s="5"/>
      <c r="C168" s="7"/>
      <c r="D168" s="2"/>
      <c r="E168" s="7"/>
    </row>
    <row r="170" spans="2:5" x14ac:dyDescent="0.2">
      <c r="E170" s="52">
        <f>+E160+E163+E164+E165+E166+E167+E168</f>
        <v>109916026</v>
      </c>
    </row>
    <row r="171" spans="2:5" x14ac:dyDescent="0.2">
      <c r="E171" s="53">
        <f>+E170-J89</f>
        <v>0</v>
      </c>
    </row>
    <row r="176" spans="2:5" x14ac:dyDescent="0.2">
      <c r="E176" s="52">
        <f>+J89-E170</f>
        <v>0</v>
      </c>
    </row>
  </sheetData>
  <sheetProtection selectLockedCells="1" selectUnlockedCells="1"/>
  <mergeCells count="19">
    <mergeCell ref="A32:I32"/>
    <mergeCell ref="A90:L90"/>
    <mergeCell ref="A94:E94"/>
    <mergeCell ref="A67:I67"/>
    <mergeCell ref="A68:I68"/>
    <mergeCell ref="A31:I31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1.5748031496062993" bottom="0.98425196850393704" header="0.39370078740157483" footer="0.51181102362204722"/>
  <pageSetup paperSize="9" scale="50" firstPageNumber="0" fitToWidth="4" orientation="landscape" verticalDpi="300" r:id="rId1"/>
  <headerFooter alignWithMargins="0"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DRA. LILIAN MARTINEZ DE ALONSO
C.I.N° 629338&amp;R&amp;"Arial,Negrita"
</oddFooter>
  </headerFooter>
  <rowBreaks count="1" manualBreakCount="1">
    <brk id="31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INTN-FEBRERO-2018</vt:lpstr>
      <vt:lpstr>'INTN-FEBRERO-2018'!Área_de_impresión</vt:lpstr>
      <vt:lpstr>'INTN-FEBRERO-2018'!Títulos_a_imprimir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Lourdes Duarte</cp:lastModifiedBy>
  <cp:lastPrinted>2018-03-13T11:40:49Z</cp:lastPrinted>
  <dcterms:created xsi:type="dcterms:W3CDTF">2012-06-15T17:56:17Z</dcterms:created>
  <dcterms:modified xsi:type="dcterms:W3CDTF">2018-03-13T13:42:19Z</dcterms:modified>
</cp:coreProperties>
</file>