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Documents\rendicion de cuentas\VIATICO 2018\"/>
    </mc:Choice>
  </mc:AlternateContent>
  <bookViews>
    <workbookView xWindow="0" yWindow="60" windowWidth="19200" windowHeight="7290" tabRatio="943" activeTab="1"/>
  </bookViews>
  <sheets>
    <sheet name="Hoja1" sheetId="1" r:id="rId1"/>
    <sheet name="INTN-ENERO-2018" sheetId="2" r:id="rId2"/>
  </sheets>
  <definedNames>
    <definedName name="_xlnm.Print_Area" localSheetId="1">'INTN-ENERO-2018'!$A$1:$L$39</definedName>
    <definedName name="_xlnm.Print_Titles" localSheetId="1">'INTN-ENERO-2018'!$1:$1</definedName>
  </definedNames>
  <calcPr calcId="152511"/>
</workbook>
</file>

<file path=xl/calcChain.xml><?xml version="1.0" encoding="utf-8"?>
<calcChain xmlns="http://schemas.openxmlformats.org/spreadsheetml/2006/main">
  <c r="J31" i="2" l="1"/>
  <c r="J32" i="2" s="1"/>
  <c r="J38" i="2" s="1"/>
  <c r="E68" i="2" l="1"/>
  <c r="E78" i="2" s="1"/>
  <c r="E79" i="2" l="1"/>
</calcChain>
</file>

<file path=xl/sharedStrings.xml><?xml version="1.0" encoding="utf-8"?>
<sst xmlns="http://schemas.openxmlformats.org/spreadsheetml/2006/main" count="314" uniqueCount="135">
  <si>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</si>
  <si>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</si>
  <si>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</si>
  <si>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</si>
  <si>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</si>
  <si>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</si>
  <si>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</si>
  <si>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</si>
  <si>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</si>
  <si>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</si>
  <si>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</si>
  <si>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</si>
  <si>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</si>
  <si>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</si>
  <si>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</si>
  <si>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Andres María Piatti Aranda</t>
  </si>
  <si>
    <t>Eligio Adriano Martínez Vera</t>
  </si>
  <si>
    <t>Carlos Alberto Cane Cubilla</t>
  </si>
  <si>
    <t>Jornal - Muestreador</t>
  </si>
  <si>
    <t>Profesional II - Técnico de la Unidad de Metrologia Legal</t>
  </si>
  <si>
    <t>Técnico I - Técnico del Dpto. de verificación de instrumentos y medidas materializadas</t>
  </si>
  <si>
    <t>Nº</t>
  </si>
  <si>
    <t>Nombre Apellido</t>
  </si>
  <si>
    <t>CI</t>
  </si>
  <si>
    <t>Funcionario Si/No</t>
  </si>
  <si>
    <t>Monto</t>
  </si>
  <si>
    <t>SI</t>
  </si>
  <si>
    <t xml:space="preserve">                                                                                                </t>
  </si>
  <si>
    <t xml:space="preserve">Disposicion Legal de Asignación de Viático N°/Fecha </t>
  </si>
  <si>
    <t>039 - 20/01/2017                  048 - 25/01/2017</t>
  </si>
  <si>
    <t>Técnico del Departamento de Muestreo - ONI</t>
  </si>
  <si>
    <t>Jorge Antonio Caballero Vega</t>
  </si>
  <si>
    <t>Profesional del Departamento de Metalurgia</t>
  </si>
  <si>
    <t>Victor González</t>
  </si>
  <si>
    <t>Tecnico del Programa de Precintado</t>
  </si>
  <si>
    <t>Javier Florencio Zelada Guanez</t>
  </si>
  <si>
    <t>Técnico del Departamento de Construcciones</t>
  </si>
  <si>
    <t>Dpto. de Alto Paraná</t>
  </si>
  <si>
    <t>TOTALIZANDO</t>
  </si>
  <si>
    <t>Dpto. de Itapúa: Capitan Miranda</t>
  </si>
  <si>
    <t>Dpto. de Itapúa</t>
  </si>
  <si>
    <t>Dpto. de Alto Paraná: CDE</t>
  </si>
  <si>
    <t>Dpto. de Concepción</t>
  </si>
  <si>
    <t>María Isabel Rojas de Ojeda</t>
  </si>
  <si>
    <t xml:space="preserve">Jefe del Departamento de Mantenimiento Edilicio y Obras Civiles </t>
  </si>
  <si>
    <t xml:space="preserve"> Miguelangel Barrios Marza</t>
  </si>
  <si>
    <t>Técnico del Departamento de Mecánica</t>
  </si>
  <si>
    <t xml:space="preserve">Luis Alberto Ferreira Fariña </t>
  </si>
  <si>
    <t>Asistente Técnico - ADM. Asistente Mecánico</t>
  </si>
  <si>
    <t>Hernán Enrique Diaz Echauri</t>
  </si>
  <si>
    <t>Lorenzo Navarro Faccioli</t>
  </si>
  <si>
    <t>Guillermo José León Alfonso</t>
  </si>
  <si>
    <t>Dpto. de Alto Paraná: Presidente Franco</t>
  </si>
  <si>
    <t>Willian Alberto Martínez Arévalos</t>
  </si>
  <si>
    <t>Técnico del Departamento de Seguridad Industrial</t>
  </si>
  <si>
    <t>Inspección de Surtidor de GLP</t>
  </si>
  <si>
    <t>María Celestina Guillen de Falchi</t>
  </si>
  <si>
    <t>Liz Carolina Abdala Caballero</t>
  </si>
  <si>
    <t>Profesional del Departamento de Certificación</t>
  </si>
  <si>
    <t xml:space="preserve">Jefe de Auditoria </t>
  </si>
  <si>
    <t>Profesional  del Departamento de Certificación de Productos</t>
  </si>
  <si>
    <t>Institución: Instituto Nacional de Tecnología, Normalización y Metrologia - Mes año: enero - 2018</t>
  </si>
  <si>
    <t>PLANILLA PARA UGTH POR PERSONA Y TOTAL DE VIATICOS - ENERO  - 2018</t>
  </si>
  <si>
    <t>12 al 13/01/2018</t>
  </si>
  <si>
    <t>Extracción de Muestars de pilas, Empresa: QEEN ANNE</t>
  </si>
  <si>
    <t>111 - 22/01/2018</t>
  </si>
  <si>
    <t>25 al 26/01/2018</t>
  </si>
  <si>
    <t>Traslado hasta la ciudad para Verificación in situ de las Obras</t>
  </si>
  <si>
    <t xml:space="preserve">Traslado de funcionarios para realizar Verificación de Chatarra </t>
  </si>
  <si>
    <t>216 - 26/01/2018</t>
  </si>
  <si>
    <t>18 al 18/01/2018</t>
  </si>
  <si>
    <t>Verificación de Obras</t>
  </si>
  <si>
    <t>107 - 22/01/2018</t>
  </si>
  <si>
    <t>215 - 26/01/2018</t>
  </si>
  <si>
    <t>108 - 22/01/2018</t>
  </si>
  <si>
    <t>09 al 10/01/2018</t>
  </si>
  <si>
    <t>109 - 22/01/2018</t>
  </si>
  <si>
    <t>Traslado de funcionarios hasta la ciudad para Verificación in situ de las Obras</t>
  </si>
  <si>
    <t>110 - 22/01/2018</t>
  </si>
  <si>
    <t>Rodney Francisco Sanchez Zanata</t>
  </si>
  <si>
    <t>Técnico  de la Unidad de Metrología  Legal</t>
  </si>
  <si>
    <t>24 al 26/01/2018</t>
  </si>
  <si>
    <t>Verificación de Instrumentos de Pesar no Automáticas</t>
  </si>
  <si>
    <t>217 - 26/01/2018</t>
  </si>
  <si>
    <t>22 al 26/01/2018</t>
  </si>
  <si>
    <t xml:space="preserve">Precintado de Camiones Cisternas </t>
  </si>
  <si>
    <t>218 - 26/01/2018</t>
  </si>
  <si>
    <t>Richard  Paolo Cáceres  Leite</t>
  </si>
  <si>
    <t>Dpto. de Alto Paraná: Naranjal</t>
  </si>
  <si>
    <t>25 al 27/01/2018</t>
  </si>
  <si>
    <t>Calibrción de Balanzas, Estufas y Máquinas de Ensayo</t>
  </si>
  <si>
    <t>210 - 26/01/2018</t>
  </si>
  <si>
    <t>02 al 06/01/2018</t>
  </si>
  <si>
    <t>120 - 22/01/2018</t>
  </si>
  <si>
    <t>16 al 19/01/2018</t>
  </si>
  <si>
    <t>118 - 22/01/2018</t>
  </si>
  <si>
    <t>08 al 12/01/2018</t>
  </si>
  <si>
    <t>119 - 22/01/2018</t>
  </si>
  <si>
    <t>Verificación Técnica de las Instalaciones Electromecánicas de GLP</t>
  </si>
  <si>
    <t>209 - 26/01/2018</t>
  </si>
  <si>
    <t>Osvaldo Desiderio Barboza Aranda</t>
  </si>
  <si>
    <t>Técnico del Departamento de  Metalurgia</t>
  </si>
  <si>
    <t>Verificación Técnica y Extracción de Muestras de Chatarras</t>
  </si>
  <si>
    <t>208 - 26/01/2018</t>
  </si>
  <si>
    <t>19 al 20/01/2018</t>
  </si>
  <si>
    <t>123 - 22/01/2018</t>
  </si>
  <si>
    <t>112 - 22/01/2018</t>
  </si>
  <si>
    <t>15 al 17/01/2018</t>
  </si>
  <si>
    <t>113 - 22/01/2018</t>
  </si>
  <si>
    <t>Profesional del Departamento de Materiales</t>
  </si>
  <si>
    <t>114 - 22/01/2018</t>
  </si>
  <si>
    <t>Translado de Técnico para Realizar verificación técnica bajo el Régimen de Maquila</t>
  </si>
  <si>
    <t>115 - 22/01/2018</t>
  </si>
  <si>
    <t>Silde María Brunstein Alegre</t>
  </si>
  <si>
    <t>Profesional del Departamento de Téxtiles</t>
  </si>
  <si>
    <t>Visita Técnica a las Instalaiones para Maquila</t>
  </si>
  <si>
    <t>116 - 22/01/21018</t>
  </si>
  <si>
    <t>05 al 06/01/2018</t>
  </si>
  <si>
    <t>Traslado para la Toma de Muestra de Combustible</t>
  </si>
  <si>
    <t>117 - 22/01/2018</t>
  </si>
  <si>
    <t>207 - 26/01/2018</t>
  </si>
  <si>
    <t>Ovaldo Raúl Barboza Cantero</t>
  </si>
  <si>
    <t>Jefe de Departamento - Jefe del Departamento de Seguridad Industrial</t>
  </si>
  <si>
    <t>Inspección de local de Ventas de GLP, en garrafas</t>
  </si>
  <si>
    <t>273 - 30/01/2018</t>
  </si>
  <si>
    <t>todavia</t>
  </si>
  <si>
    <t>297 - 30/01/2018</t>
  </si>
  <si>
    <t>Alex Arturo González Benitez</t>
  </si>
  <si>
    <t>Coordinador del Programa de Precintado</t>
  </si>
  <si>
    <t>Traslado para verificación de Obras</t>
  </si>
  <si>
    <t>TOTAL VIÁTICO DEL MES Veintitres millones quinientos dos mil trecientos</t>
  </si>
  <si>
    <t>DAF/DOC 8/2018</t>
  </si>
  <si>
    <t>DAF/DOC 11/2018</t>
  </si>
  <si>
    <t>DVIR 51/2018</t>
  </si>
  <si>
    <t>TEX 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</si>
</sst>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41" fontId="2" fillId="2" borderId="1" xfId="3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center" vertical="center" wrapText="1"/>
    </xf>
    <xf numFmtId="166" fontId="2" fillId="2" borderId="1" xfId="1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0" fillId="3" borderId="0" xfId="0" applyFill="1"/>
    <xf numFmtId="0" fontId="2" fillId="3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view="pageBreakPreview" topLeftCell="D19" zoomScale="71" zoomScaleNormal="106" zoomScaleSheetLayoutView="71" zoomScalePageLayoutView="98" workbookViewId="0">
      <selection activeCell="F28" sqref="F28"/>
    </sheetView>
  </sheetViews>
  <sheetFormatPr baseColWidth="10" defaultColWidth="11.42578125" defaultRowHeight="11.25" x14ac:dyDescent="0.2"/>
  <cols>
    <col min="1" max="1" width="4.42578125" style="9" bestFit="1" customWidth="1"/>
    <col min="2" max="2" width="38" style="9" customWidth="1"/>
    <col min="3" max="3" width="12" style="15" bestFit="1" customWidth="1"/>
    <col min="4" max="4" width="12.42578125" style="10" bestFit="1" customWidth="1"/>
    <col min="5" max="5" width="56.28515625" style="15" customWidth="1"/>
    <col min="6" max="6" width="18.5703125" style="15" customWidth="1"/>
    <col min="7" max="7" width="39.140625" style="15" bestFit="1" customWidth="1"/>
    <col min="8" max="8" width="23.28515625" style="15" customWidth="1"/>
    <col min="9" max="9" width="38.85546875" style="15" customWidth="1"/>
    <col min="10" max="12" width="16.85546875" style="8" customWidth="1"/>
    <col min="13" max="13" width="11.42578125" style="9"/>
    <col min="14" max="14" width="13.5703125" style="9" customWidth="1"/>
    <col min="15" max="16384" width="11.42578125" style="9"/>
  </cols>
  <sheetData>
    <row r="1" spans="1:15" s="1" customFormat="1" x14ac:dyDescent="0.2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5" s="1" customFormat="1" x14ac:dyDescent="0.2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5" s="1" customFormat="1" x14ac:dyDescent="0.2">
      <c r="A3" s="69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5" s="1" customFormat="1" x14ac:dyDescent="0.2">
      <c r="A4" s="70" t="s">
        <v>0</v>
      </c>
      <c r="B4" s="70"/>
      <c r="C4" s="73" t="s">
        <v>1</v>
      </c>
      <c r="D4" s="70" t="s">
        <v>9</v>
      </c>
      <c r="E4" s="70" t="s">
        <v>2</v>
      </c>
      <c r="F4" s="70" t="s">
        <v>28</v>
      </c>
      <c r="G4" s="70" t="s">
        <v>3</v>
      </c>
      <c r="H4" s="70" t="s">
        <v>4</v>
      </c>
      <c r="I4" s="75" t="s">
        <v>5</v>
      </c>
      <c r="J4" s="76" t="s">
        <v>10</v>
      </c>
      <c r="K4" s="71" t="s">
        <v>11</v>
      </c>
      <c r="L4" s="72"/>
    </row>
    <row r="5" spans="1:15" s="1" customFormat="1" ht="22.5" x14ac:dyDescent="0.2">
      <c r="A5" s="70"/>
      <c r="B5" s="70"/>
      <c r="C5" s="73"/>
      <c r="D5" s="70"/>
      <c r="E5" s="70"/>
      <c r="F5" s="74"/>
      <c r="G5" s="70"/>
      <c r="H5" s="70"/>
      <c r="I5" s="75"/>
      <c r="J5" s="76"/>
      <c r="K5" s="19" t="s">
        <v>12</v>
      </c>
      <c r="L5" s="16" t="s">
        <v>13</v>
      </c>
    </row>
    <row r="6" spans="1:15" s="1" customFormat="1" ht="21.75" customHeight="1" x14ac:dyDescent="0.2">
      <c r="A6" s="25">
        <v>1</v>
      </c>
      <c r="B6" s="59" t="s">
        <v>57</v>
      </c>
      <c r="C6" s="2">
        <v>1202421</v>
      </c>
      <c r="D6" s="2" t="s">
        <v>14</v>
      </c>
      <c r="E6" s="28" t="s">
        <v>58</v>
      </c>
      <c r="F6" s="12" t="s">
        <v>29</v>
      </c>
      <c r="G6" s="6" t="s">
        <v>41</v>
      </c>
      <c r="H6" s="31" t="s">
        <v>63</v>
      </c>
      <c r="I6" s="12" t="s">
        <v>64</v>
      </c>
      <c r="J6" s="57">
        <v>645300</v>
      </c>
      <c r="K6" s="12" t="s">
        <v>65</v>
      </c>
      <c r="L6" s="22"/>
      <c r="M6" s="50">
        <v>2189</v>
      </c>
      <c r="N6" s="24"/>
      <c r="O6" s="24"/>
    </row>
    <row r="7" spans="1:15" s="1" customFormat="1" ht="22.5" x14ac:dyDescent="0.2">
      <c r="A7" s="25">
        <v>2</v>
      </c>
      <c r="B7" s="59" t="s">
        <v>56</v>
      </c>
      <c r="C7" s="2">
        <v>1248222</v>
      </c>
      <c r="D7" s="53" t="s">
        <v>26</v>
      </c>
      <c r="E7" s="28" t="s">
        <v>60</v>
      </c>
      <c r="F7" s="12" t="s">
        <v>29</v>
      </c>
      <c r="G7" s="6" t="s">
        <v>41</v>
      </c>
      <c r="H7" s="31" t="s">
        <v>63</v>
      </c>
      <c r="I7" s="12" t="s">
        <v>64</v>
      </c>
      <c r="J7" s="57">
        <v>573600</v>
      </c>
      <c r="K7" s="12" t="s">
        <v>65</v>
      </c>
      <c r="L7" s="22"/>
      <c r="M7" s="50">
        <v>2189</v>
      </c>
      <c r="N7" s="24"/>
      <c r="O7" s="24"/>
    </row>
    <row r="8" spans="1:15" s="1" customFormat="1" ht="22.5" x14ac:dyDescent="0.2">
      <c r="A8" s="25">
        <v>3</v>
      </c>
      <c r="B8" s="58" t="s">
        <v>45</v>
      </c>
      <c r="C8" s="7">
        <v>1103277</v>
      </c>
      <c r="D8" s="2" t="s">
        <v>14</v>
      </c>
      <c r="E8" s="11" t="s">
        <v>59</v>
      </c>
      <c r="F8" s="12" t="s">
        <v>29</v>
      </c>
      <c r="G8" s="6" t="s">
        <v>39</v>
      </c>
      <c r="H8" s="3" t="s">
        <v>66</v>
      </c>
      <c r="I8" s="12" t="s">
        <v>67</v>
      </c>
      <c r="J8" s="56">
        <v>645300</v>
      </c>
      <c r="K8" s="45" t="s">
        <v>69</v>
      </c>
      <c r="L8" s="22"/>
      <c r="M8" s="50">
        <v>2190</v>
      </c>
      <c r="N8" s="24"/>
      <c r="O8" s="24"/>
    </row>
    <row r="9" spans="1:15" s="1" customFormat="1" ht="22.5" x14ac:dyDescent="0.2">
      <c r="A9" s="25">
        <v>4</v>
      </c>
      <c r="B9" s="58" t="s">
        <v>47</v>
      </c>
      <c r="C9" s="7">
        <v>1084729</v>
      </c>
      <c r="D9" s="2" t="s">
        <v>14</v>
      </c>
      <c r="E9" s="12" t="s">
        <v>48</v>
      </c>
      <c r="F9" s="12" t="s">
        <v>29</v>
      </c>
      <c r="G9" s="6" t="s">
        <v>39</v>
      </c>
      <c r="H9" s="3" t="s">
        <v>66</v>
      </c>
      <c r="I9" s="12" t="s">
        <v>68</v>
      </c>
      <c r="J9" s="56">
        <v>573600</v>
      </c>
      <c r="K9" s="45" t="s">
        <v>73</v>
      </c>
      <c r="L9" s="22"/>
      <c r="M9" s="50">
        <v>2190</v>
      </c>
      <c r="N9" s="24"/>
      <c r="O9" s="24"/>
    </row>
    <row r="10" spans="1:15" s="1" customFormat="1" ht="24.75" customHeight="1" x14ac:dyDescent="0.2">
      <c r="A10" s="25">
        <v>5</v>
      </c>
      <c r="B10" s="59" t="s">
        <v>43</v>
      </c>
      <c r="C10" s="2">
        <v>866541</v>
      </c>
      <c r="D10" s="2" t="s">
        <v>14</v>
      </c>
      <c r="E10" s="11" t="s">
        <v>44</v>
      </c>
      <c r="F10" s="12" t="s">
        <v>29</v>
      </c>
      <c r="G10" s="6" t="s">
        <v>39</v>
      </c>
      <c r="H10" s="3" t="s">
        <v>70</v>
      </c>
      <c r="I10" s="12" t="s">
        <v>71</v>
      </c>
      <c r="J10" s="56">
        <v>215100</v>
      </c>
      <c r="K10" s="45" t="s">
        <v>72</v>
      </c>
      <c r="L10" s="22"/>
      <c r="M10" s="50">
        <v>2190</v>
      </c>
      <c r="N10" s="24"/>
      <c r="O10" s="24"/>
    </row>
    <row r="11" spans="1:15" s="1" customFormat="1" ht="24.75" customHeight="1" x14ac:dyDescent="0.2">
      <c r="A11" s="25">
        <v>6</v>
      </c>
      <c r="B11" s="58" t="s">
        <v>45</v>
      </c>
      <c r="C11" s="7">
        <v>1103277</v>
      </c>
      <c r="D11" s="2" t="s">
        <v>14</v>
      </c>
      <c r="E11" s="11" t="s">
        <v>59</v>
      </c>
      <c r="F11" s="12" t="s">
        <v>29</v>
      </c>
      <c r="G11" s="6" t="s">
        <v>39</v>
      </c>
      <c r="H11" s="3" t="s">
        <v>70</v>
      </c>
      <c r="I11" s="12" t="s">
        <v>67</v>
      </c>
      <c r="J11" s="56">
        <v>215100</v>
      </c>
      <c r="K11" s="45" t="s">
        <v>74</v>
      </c>
      <c r="L11" s="22"/>
      <c r="M11" s="50">
        <v>2190</v>
      </c>
      <c r="N11" s="24"/>
      <c r="O11" s="24"/>
    </row>
    <row r="12" spans="1:15" s="1" customFormat="1" ht="22.5" customHeight="1" x14ac:dyDescent="0.2">
      <c r="A12" s="25">
        <v>7</v>
      </c>
      <c r="B12" s="59" t="s">
        <v>43</v>
      </c>
      <c r="C12" s="2">
        <v>866541</v>
      </c>
      <c r="D12" s="2" t="s">
        <v>14</v>
      </c>
      <c r="E12" s="11" t="s">
        <v>44</v>
      </c>
      <c r="F12" s="12" t="s">
        <v>29</v>
      </c>
      <c r="G12" s="6" t="s">
        <v>39</v>
      </c>
      <c r="H12" s="26" t="s">
        <v>75</v>
      </c>
      <c r="I12" s="12" t="s">
        <v>71</v>
      </c>
      <c r="J12" s="56">
        <v>645300</v>
      </c>
      <c r="K12" s="45" t="s">
        <v>76</v>
      </c>
      <c r="L12" s="22"/>
      <c r="M12" s="50">
        <v>2190</v>
      </c>
      <c r="N12" s="24" t="s">
        <v>131</v>
      </c>
      <c r="O12" s="24"/>
    </row>
    <row r="13" spans="1:15" s="1" customFormat="1" ht="24.75" customHeight="1" x14ac:dyDescent="0.2">
      <c r="A13" s="25">
        <v>8</v>
      </c>
      <c r="B13" s="58" t="s">
        <v>47</v>
      </c>
      <c r="C13" s="7">
        <v>1084729</v>
      </c>
      <c r="D13" s="2" t="s">
        <v>14</v>
      </c>
      <c r="E13" s="12" t="s">
        <v>48</v>
      </c>
      <c r="F13" s="12" t="s">
        <v>29</v>
      </c>
      <c r="G13" s="6" t="s">
        <v>39</v>
      </c>
      <c r="H13" s="26" t="s">
        <v>75</v>
      </c>
      <c r="I13" s="12" t="s">
        <v>77</v>
      </c>
      <c r="J13" s="56">
        <v>573600</v>
      </c>
      <c r="K13" s="46" t="s">
        <v>78</v>
      </c>
      <c r="L13" s="22"/>
      <c r="M13" s="50">
        <v>2190</v>
      </c>
      <c r="N13" s="24"/>
      <c r="O13" s="24"/>
    </row>
    <row r="14" spans="1:15" s="1" customFormat="1" ht="23.25" customHeight="1" x14ac:dyDescent="0.2">
      <c r="A14" s="25">
        <v>9</v>
      </c>
      <c r="B14" s="58" t="s">
        <v>79</v>
      </c>
      <c r="C14" s="7">
        <v>2016523</v>
      </c>
      <c r="D14" s="2" t="s">
        <v>14</v>
      </c>
      <c r="E14" t="s">
        <v>80</v>
      </c>
      <c r="F14" s="12" t="s">
        <v>29</v>
      </c>
      <c r="G14" s="6" t="s">
        <v>37</v>
      </c>
      <c r="H14" s="3" t="s">
        <v>81</v>
      </c>
      <c r="I14" s="6" t="s">
        <v>82</v>
      </c>
      <c r="J14" s="56">
        <v>956000</v>
      </c>
      <c r="K14" s="47" t="s">
        <v>83</v>
      </c>
      <c r="L14" s="22"/>
      <c r="M14" s="24">
        <v>2192</v>
      </c>
      <c r="N14" s="24" t="s">
        <v>133</v>
      </c>
      <c r="O14" s="24"/>
    </row>
    <row r="15" spans="1:15" s="1" customFormat="1" ht="24" customHeight="1" x14ac:dyDescent="0.2">
      <c r="A15" s="25">
        <v>10</v>
      </c>
      <c r="B15" s="58" t="s">
        <v>15</v>
      </c>
      <c r="C15" s="7">
        <v>649276</v>
      </c>
      <c r="D15" s="2" t="s">
        <v>14</v>
      </c>
      <c r="E15" s="29" t="s">
        <v>34</v>
      </c>
      <c r="F15" s="12" t="s">
        <v>29</v>
      </c>
      <c r="G15" s="6" t="s">
        <v>37</v>
      </c>
      <c r="H15" s="3" t="s">
        <v>84</v>
      </c>
      <c r="I15" s="6" t="s">
        <v>85</v>
      </c>
      <c r="J15" s="56">
        <v>1720800</v>
      </c>
      <c r="K15" s="47" t="s">
        <v>86</v>
      </c>
      <c r="L15" s="22"/>
      <c r="M15" s="24">
        <v>2192</v>
      </c>
      <c r="N15" s="24"/>
      <c r="O15" s="24"/>
    </row>
    <row r="16" spans="1:15" s="1" customFormat="1" ht="22.5" x14ac:dyDescent="0.2">
      <c r="A16" s="25">
        <v>11</v>
      </c>
      <c r="B16" s="59" t="s">
        <v>35</v>
      </c>
      <c r="C16" s="2">
        <v>1636414</v>
      </c>
      <c r="D16" s="2" t="s">
        <v>14</v>
      </c>
      <c r="E16" s="28" t="s">
        <v>36</v>
      </c>
      <c r="F16" s="12" t="s">
        <v>29</v>
      </c>
      <c r="G16" s="6" t="s">
        <v>88</v>
      </c>
      <c r="H16" s="3" t="s">
        <v>89</v>
      </c>
      <c r="I16" s="3" t="s">
        <v>90</v>
      </c>
      <c r="J16" s="56">
        <v>956000</v>
      </c>
      <c r="K16" s="47" t="s">
        <v>91</v>
      </c>
      <c r="L16" s="22"/>
      <c r="M16" s="24">
        <v>2192</v>
      </c>
      <c r="N16" s="24"/>
      <c r="O16" s="24"/>
    </row>
    <row r="17" spans="1:15" s="1" customFormat="1" ht="22.5" x14ac:dyDescent="0.2">
      <c r="A17" s="25">
        <v>12</v>
      </c>
      <c r="B17" s="58" t="s">
        <v>51</v>
      </c>
      <c r="C17" s="7">
        <v>2133809</v>
      </c>
      <c r="D17" s="2" t="s">
        <v>14</v>
      </c>
      <c r="E17" s="12" t="s">
        <v>19</v>
      </c>
      <c r="F17" s="12" t="s">
        <v>29</v>
      </c>
      <c r="G17" s="6" t="s">
        <v>88</v>
      </c>
      <c r="H17" s="3" t="s">
        <v>89</v>
      </c>
      <c r="I17" s="3" t="s">
        <v>90</v>
      </c>
      <c r="J17" s="56">
        <v>956000</v>
      </c>
      <c r="K17" s="47" t="s">
        <v>91</v>
      </c>
      <c r="L17" s="22"/>
      <c r="M17" s="24">
        <v>2192</v>
      </c>
      <c r="N17" s="24"/>
      <c r="O17" s="24"/>
    </row>
    <row r="18" spans="1:15" s="1" customFormat="1" ht="22.5" x14ac:dyDescent="0.2">
      <c r="A18" s="25">
        <v>13</v>
      </c>
      <c r="B18" s="60" t="s">
        <v>87</v>
      </c>
      <c r="C18" s="7">
        <v>3964785</v>
      </c>
      <c r="D18" s="2"/>
      <c r="E18" t="s">
        <v>46</v>
      </c>
      <c r="F18" s="12" t="s">
        <v>29</v>
      </c>
      <c r="G18" s="6" t="s">
        <v>88</v>
      </c>
      <c r="H18" s="3" t="s">
        <v>89</v>
      </c>
      <c r="I18" s="6" t="s">
        <v>90</v>
      </c>
      <c r="J18" s="56">
        <v>956000</v>
      </c>
      <c r="K18" s="47" t="s">
        <v>91</v>
      </c>
      <c r="L18" s="22"/>
      <c r="M18" s="24">
        <v>2192</v>
      </c>
      <c r="N18" s="24"/>
      <c r="O18" s="24"/>
    </row>
    <row r="19" spans="1:15" s="1" customFormat="1" ht="24.75" customHeight="1" x14ac:dyDescent="0.2">
      <c r="A19" s="25">
        <v>14</v>
      </c>
      <c r="B19" s="58" t="s">
        <v>15</v>
      </c>
      <c r="C19" s="7">
        <v>649276</v>
      </c>
      <c r="D19" s="2" t="s">
        <v>14</v>
      </c>
      <c r="E19" s="29" t="s">
        <v>34</v>
      </c>
      <c r="F19" s="12" t="s">
        <v>29</v>
      </c>
      <c r="G19" s="6" t="s">
        <v>52</v>
      </c>
      <c r="H19" s="3" t="s">
        <v>92</v>
      </c>
      <c r="I19" s="6" t="s">
        <v>85</v>
      </c>
      <c r="J19" s="56">
        <v>1720800</v>
      </c>
      <c r="K19" s="47" t="s">
        <v>93</v>
      </c>
      <c r="L19" s="22"/>
      <c r="M19" s="24">
        <v>2192</v>
      </c>
      <c r="N19" s="24"/>
      <c r="O19" s="24"/>
    </row>
    <row r="20" spans="1:15" s="1" customFormat="1" ht="22.5" x14ac:dyDescent="0.2">
      <c r="A20" s="25">
        <v>15</v>
      </c>
      <c r="B20" s="58" t="s">
        <v>50</v>
      </c>
      <c r="C20" s="4">
        <v>841936</v>
      </c>
      <c r="D20" s="52" t="s">
        <v>14</v>
      </c>
      <c r="E20" s="13" t="s">
        <v>20</v>
      </c>
      <c r="F20" s="12" t="s">
        <v>29</v>
      </c>
      <c r="G20" s="6" t="s">
        <v>37</v>
      </c>
      <c r="H20" s="26" t="s">
        <v>94</v>
      </c>
      <c r="I20" s="6" t="s">
        <v>85</v>
      </c>
      <c r="J20" s="56">
        <v>1338400</v>
      </c>
      <c r="K20" s="7" t="s">
        <v>95</v>
      </c>
      <c r="L20" s="22"/>
      <c r="M20" s="24">
        <v>2192</v>
      </c>
      <c r="N20" s="24"/>
      <c r="O20" s="24"/>
    </row>
    <row r="21" spans="1:15" s="1" customFormat="1" ht="22.5" x14ac:dyDescent="0.2">
      <c r="A21" s="25">
        <v>16</v>
      </c>
      <c r="B21" s="58" t="s">
        <v>50</v>
      </c>
      <c r="C21" s="4">
        <v>841936</v>
      </c>
      <c r="D21" s="52" t="s">
        <v>14</v>
      </c>
      <c r="E21" s="13" t="s">
        <v>20</v>
      </c>
      <c r="F21" s="12" t="s">
        <v>29</v>
      </c>
      <c r="G21" s="6" t="s">
        <v>37</v>
      </c>
      <c r="H21" s="26" t="s">
        <v>96</v>
      </c>
      <c r="I21" s="6" t="s">
        <v>85</v>
      </c>
      <c r="J21" s="56">
        <v>1720800</v>
      </c>
      <c r="K21" s="7" t="s">
        <v>97</v>
      </c>
      <c r="L21" s="22"/>
      <c r="M21" s="24">
        <v>2192</v>
      </c>
      <c r="N21" s="24"/>
      <c r="O21" s="24"/>
    </row>
    <row r="22" spans="1:15" s="1" customFormat="1" ht="24" customHeight="1" x14ac:dyDescent="0.2">
      <c r="A22" s="25">
        <v>17</v>
      </c>
      <c r="B22" s="58" t="s">
        <v>16</v>
      </c>
      <c r="C22" s="2">
        <v>1126522</v>
      </c>
      <c r="D22" s="2" t="s">
        <v>14</v>
      </c>
      <c r="E22" s="11" t="s">
        <v>32</v>
      </c>
      <c r="F22" s="12" t="s">
        <v>29</v>
      </c>
      <c r="G22" s="6" t="s">
        <v>40</v>
      </c>
      <c r="H22" s="26" t="s">
        <v>89</v>
      </c>
      <c r="I22" s="12" t="s">
        <v>98</v>
      </c>
      <c r="J22" s="56">
        <v>956000</v>
      </c>
      <c r="K22" s="20" t="s">
        <v>99</v>
      </c>
      <c r="L22" s="22"/>
      <c r="M22" s="24">
        <v>2191</v>
      </c>
      <c r="N22" s="24"/>
      <c r="O22" s="24"/>
    </row>
    <row r="23" spans="1:15" s="1" customFormat="1" ht="24" customHeight="1" x14ac:dyDescent="0.2">
      <c r="A23" s="25">
        <v>18</v>
      </c>
      <c r="B23" s="61" t="s">
        <v>100</v>
      </c>
      <c r="C23" s="2">
        <v>519681</v>
      </c>
      <c r="D23" s="2" t="s">
        <v>14</v>
      </c>
      <c r="E23" t="s">
        <v>101</v>
      </c>
      <c r="F23" s="12" t="s">
        <v>29</v>
      </c>
      <c r="G23" s="6" t="s">
        <v>37</v>
      </c>
      <c r="H23" s="26" t="s">
        <v>66</v>
      </c>
      <c r="I23" s="12" t="s">
        <v>102</v>
      </c>
      <c r="J23" s="56">
        <v>573600</v>
      </c>
      <c r="K23" s="20" t="s">
        <v>103</v>
      </c>
      <c r="L23" s="22"/>
      <c r="M23" s="24">
        <v>2191</v>
      </c>
      <c r="N23" s="24"/>
      <c r="O23" s="24"/>
    </row>
    <row r="24" spans="1:15" s="1" customFormat="1" ht="24" customHeight="1" x14ac:dyDescent="0.2">
      <c r="A24" s="25">
        <v>19</v>
      </c>
      <c r="B24" s="58" t="s">
        <v>16</v>
      </c>
      <c r="C24" s="2">
        <v>1126522</v>
      </c>
      <c r="D24" s="2" t="s">
        <v>14</v>
      </c>
      <c r="E24" s="11" t="s">
        <v>32</v>
      </c>
      <c r="F24" s="12" t="s">
        <v>29</v>
      </c>
      <c r="G24" s="6" t="s">
        <v>42</v>
      </c>
      <c r="H24" s="26" t="s">
        <v>104</v>
      </c>
      <c r="I24" s="12" t="s">
        <v>98</v>
      </c>
      <c r="J24" s="56">
        <v>458400</v>
      </c>
      <c r="K24" s="20" t="s">
        <v>105</v>
      </c>
      <c r="L24" s="22"/>
      <c r="M24" s="24">
        <v>2191</v>
      </c>
      <c r="N24" s="24"/>
      <c r="O24" s="24"/>
    </row>
    <row r="25" spans="1:15" s="1" customFormat="1" ht="22.5" x14ac:dyDescent="0.2">
      <c r="A25" s="25">
        <v>20</v>
      </c>
      <c r="B25" s="58" t="s">
        <v>53</v>
      </c>
      <c r="C25" s="7">
        <v>1178744</v>
      </c>
      <c r="D25" s="2" t="s">
        <v>14</v>
      </c>
      <c r="E25" s="28" t="s">
        <v>54</v>
      </c>
      <c r="F25" s="12" t="s">
        <v>29</v>
      </c>
      <c r="G25" s="6" t="s">
        <v>42</v>
      </c>
      <c r="H25" s="26" t="s">
        <v>104</v>
      </c>
      <c r="I25" s="12" t="s">
        <v>55</v>
      </c>
      <c r="J25" s="56">
        <v>458400</v>
      </c>
      <c r="K25" s="20" t="s">
        <v>106</v>
      </c>
      <c r="L25" s="22"/>
      <c r="M25" s="24">
        <v>2191</v>
      </c>
      <c r="N25" s="24"/>
      <c r="O25" s="24"/>
    </row>
    <row r="26" spans="1:15" s="1" customFormat="1" ht="22.5" x14ac:dyDescent="0.2">
      <c r="A26" s="25">
        <v>21</v>
      </c>
      <c r="B26" s="58" t="s">
        <v>16</v>
      </c>
      <c r="C26" s="2">
        <v>1126522</v>
      </c>
      <c r="D26" s="2" t="s">
        <v>14</v>
      </c>
      <c r="E26" s="11" t="s">
        <v>32</v>
      </c>
      <c r="F26" s="12" t="s">
        <v>29</v>
      </c>
      <c r="G26" s="6" t="s">
        <v>37</v>
      </c>
      <c r="H26" s="26" t="s">
        <v>107</v>
      </c>
      <c r="I26" s="12" t="s">
        <v>98</v>
      </c>
      <c r="J26" s="56">
        <v>956000</v>
      </c>
      <c r="K26" s="47" t="s">
        <v>108</v>
      </c>
      <c r="L26" s="22"/>
      <c r="M26" s="24">
        <v>2191</v>
      </c>
      <c r="N26" s="24"/>
      <c r="O26" s="24"/>
    </row>
    <row r="27" spans="1:15" s="1" customFormat="1" ht="22.5" x14ac:dyDescent="0.2">
      <c r="A27" s="25">
        <v>22</v>
      </c>
      <c r="B27" s="58" t="s">
        <v>49</v>
      </c>
      <c r="C27" s="7">
        <v>1417934</v>
      </c>
      <c r="D27" s="2" t="s">
        <v>14</v>
      </c>
      <c r="E27" s="6" t="s">
        <v>109</v>
      </c>
      <c r="F27" s="12" t="s">
        <v>29</v>
      </c>
      <c r="G27" s="6" t="s">
        <v>37</v>
      </c>
      <c r="H27" s="26" t="s">
        <v>107</v>
      </c>
      <c r="I27" s="12" t="s">
        <v>55</v>
      </c>
      <c r="J27" s="56">
        <v>956000</v>
      </c>
      <c r="K27" s="47" t="s">
        <v>110</v>
      </c>
      <c r="L27" s="22"/>
      <c r="M27" s="24">
        <v>2191</v>
      </c>
      <c r="N27" s="24"/>
      <c r="O27" s="24"/>
    </row>
    <row r="28" spans="1:15" s="1" customFormat="1" ht="22.5" x14ac:dyDescent="0.2">
      <c r="A28" s="25">
        <v>23</v>
      </c>
      <c r="B28" s="59" t="s">
        <v>33</v>
      </c>
      <c r="C28" s="2">
        <v>3818957</v>
      </c>
      <c r="D28" s="2" t="s">
        <v>14</v>
      </c>
      <c r="E28" s="11" t="s">
        <v>30</v>
      </c>
      <c r="F28" s="12" t="s">
        <v>29</v>
      </c>
      <c r="G28" s="6" t="s">
        <v>37</v>
      </c>
      <c r="H28" s="3" t="s">
        <v>63</v>
      </c>
      <c r="I28" s="12" t="s">
        <v>111</v>
      </c>
      <c r="J28" s="56">
        <v>573600</v>
      </c>
      <c r="K28" s="20" t="s">
        <v>112</v>
      </c>
      <c r="L28" s="22"/>
      <c r="M28" s="24">
        <v>2191</v>
      </c>
      <c r="N28" s="24"/>
      <c r="O28" s="24"/>
    </row>
    <row r="29" spans="1:15" s="1" customFormat="1" ht="22.5" x14ac:dyDescent="0.2">
      <c r="A29" s="25">
        <v>24</v>
      </c>
      <c r="B29" s="59" t="s">
        <v>113</v>
      </c>
      <c r="C29" s="2">
        <v>1016589</v>
      </c>
      <c r="D29" s="2" t="s">
        <v>14</v>
      </c>
      <c r="E29" s="11" t="s">
        <v>114</v>
      </c>
      <c r="F29" s="12" t="s">
        <v>29</v>
      </c>
      <c r="G29" s="6" t="s">
        <v>37</v>
      </c>
      <c r="H29" s="3" t="s">
        <v>63</v>
      </c>
      <c r="I29" s="12" t="s">
        <v>115</v>
      </c>
      <c r="J29" s="56">
        <v>573600</v>
      </c>
      <c r="K29" s="20" t="s">
        <v>116</v>
      </c>
      <c r="L29" s="22"/>
      <c r="M29" s="24">
        <v>2191</v>
      </c>
      <c r="N29" s="24" t="s">
        <v>134</v>
      </c>
      <c r="O29" s="24"/>
    </row>
    <row r="30" spans="1:15" s="1" customFormat="1" ht="22.5" x14ac:dyDescent="0.2">
      <c r="A30" s="25">
        <v>25</v>
      </c>
      <c r="B30" s="58" t="s">
        <v>17</v>
      </c>
      <c r="C30" s="7">
        <v>4078545</v>
      </c>
      <c r="D30" s="2" t="s">
        <v>14</v>
      </c>
      <c r="E30" s="6" t="s">
        <v>18</v>
      </c>
      <c r="F30" s="12" t="s">
        <v>29</v>
      </c>
      <c r="G30" s="6" t="s">
        <v>37</v>
      </c>
      <c r="H30" s="3" t="s">
        <v>117</v>
      </c>
      <c r="I30" s="6" t="s">
        <v>118</v>
      </c>
      <c r="J30" s="56">
        <v>573600</v>
      </c>
      <c r="K30" s="20" t="s">
        <v>119</v>
      </c>
      <c r="L30" s="22"/>
      <c r="M30" s="24">
        <v>2191</v>
      </c>
      <c r="N30" s="24"/>
      <c r="O30" s="24"/>
    </row>
    <row r="31" spans="1:15" s="1" customFormat="1" ht="15.75" customHeight="1" x14ac:dyDescent="0.2">
      <c r="A31" s="62" t="s">
        <v>6</v>
      </c>
      <c r="B31" s="63"/>
      <c r="C31" s="63"/>
      <c r="D31" s="63"/>
      <c r="E31" s="63"/>
      <c r="F31" s="63"/>
      <c r="G31" s="63"/>
      <c r="H31" s="63"/>
      <c r="I31" s="64"/>
      <c r="J31" s="23">
        <f>SUM(J1:J30)</f>
        <v>20490900</v>
      </c>
      <c r="K31" s="21"/>
      <c r="L31" s="21"/>
      <c r="M31" s="24"/>
      <c r="N31" s="24"/>
      <c r="O31" s="24"/>
    </row>
    <row r="32" spans="1:15" s="1" customFormat="1" ht="15.75" customHeight="1" x14ac:dyDescent="0.2">
      <c r="A32" s="62" t="s">
        <v>6</v>
      </c>
      <c r="B32" s="63"/>
      <c r="C32" s="63"/>
      <c r="D32" s="63"/>
      <c r="E32" s="63"/>
      <c r="F32" s="63"/>
      <c r="G32" s="63"/>
      <c r="H32" s="63"/>
      <c r="I32" s="64"/>
      <c r="J32" s="23">
        <f>+J31</f>
        <v>20490900</v>
      </c>
      <c r="K32" s="21"/>
      <c r="L32" s="21"/>
      <c r="M32" s="24"/>
      <c r="N32" s="24"/>
      <c r="O32" s="24"/>
    </row>
    <row r="33" spans="1:15" s="1" customFormat="1" ht="22.5" x14ac:dyDescent="0.2">
      <c r="A33" s="25">
        <v>26</v>
      </c>
      <c r="B33" s="59" t="s">
        <v>31</v>
      </c>
      <c r="C33" s="2">
        <v>1771125</v>
      </c>
      <c r="D33" s="2" t="s">
        <v>14</v>
      </c>
      <c r="E33" s="11" t="s">
        <v>30</v>
      </c>
      <c r="F33" s="12" t="s">
        <v>29</v>
      </c>
      <c r="G33" s="6" t="s">
        <v>37</v>
      </c>
      <c r="H33" s="3" t="s">
        <v>117</v>
      </c>
      <c r="I33" s="6" t="s">
        <v>118</v>
      </c>
      <c r="J33" s="56">
        <v>573600</v>
      </c>
      <c r="K33" s="20" t="s">
        <v>119</v>
      </c>
      <c r="L33" s="22"/>
      <c r="M33" s="24">
        <v>2191</v>
      </c>
      <c r="N33" s="24"/>
      <c r="O33" s="24"/>
    </row>
    <row r="34" spans="1:15" s="1" customFormat="1" ht="22.5" x14ac:dyDescent="0.2">
      <c r="A34" s="25">
        <v>27</v>
      </c>
      <c r="B34" s="58" t="s">
        <v>53</v>
      </c>
      <c r="C34" s="7">
        <v>1178744</v>
      </c>
      <c r="D34" s="2" t="s">
        <v>14</v>
      </c>
      <c r="E34" s="28" t="s">
        <v>54</v>
      </c>
      <c r="F34" s="12" t="s">
        <v>29</v>
      </c>
      <c r="G34" s="6" t="s">
        <v>40</v>
      </c>
      <c r="H34" s="26" t="s">
        <v>89</v>
      </c>
      <c r="I34" s="12" t="s">
        <v>55</v>
      </c>
      <c r="J34" s="56">
        <v>573600</v>
      </c>
      <c r="K34" s="47" t="s">
        <v>120</v>
      </c>
      <c r="L34" s="22"/>
      <c r="M34" s="24">
        <v>2191</v>
      </c>
      <c r="N34" s="24"/>
      <c r="O34" s="24"/>
    </row>
    <row r="35" spans="1:15" s="1" customFormat="1" ht="22.5" x14ac:dyDescent="0.2">
      <c r="A35" s="25">
        <v>28</v>
      </c>
      <c r="B35" s="58" t="s">
        <v>121</v>
      </c>
      <c r="C35" s="2">
        <v>3663795</v>
      </c>
      <c r="D35" s="2" t="s">
        <v>14</v>
      </c>
      <c r="E35" s="6" t="s">
        <v>122</v>
      </c>
      <c r="F35" s="12" t="s">
        <v>29</v>
      </c>
      <c r="G35" s="6" t="s">
        <v>37</v>
      </c>
      <c r="H35" s="26" t="s">
        <v>66</v>
      </c>
      <c r="I35" s="12" t="s">
        <v>123</v>
      </c>
      <c r="J35" s="56">
        <v>573600</v>
      </c>
      <c r="K35" s="3" t="s">
        <v>124</v>
      </c>
      <c r="L35" s="22"/>
      <c r="M35" s="50" t="s">
        <v>125</v>
      </c>
      <c r="N35" s="24"/>
      <c r="O35" s="24"/>
    </row>
    <row r="36" spans="1:15" s="1" customFormat="1" ht="22.5" x14ac:dyDescent="0.2">
      <c r="A36" s="25">
        <v>29</v>
      </c>
      <c r="B36" s="59" t="s">
        <v>43</v>
      </c>
      <c r="C36" s="2">
        <v>866541</v>
      </c>
      <c r="D36" s="2" t="s">
        <v>14</v>
      </c>
      <c r="E36" s="11" t="s">
        <v>44</v>
      </c>
      <c r="F36" s="12" t="s">
        <v>29</v>
      </c>
      <c r="G36" s="6" t="s">
        <v>39</v>
      </c>
      <c r="H36" s="26" t="s">
        <v>66</v>
      </c>
      <c r="I36" s="12" t="s">
        <v>71</v>
      </c>
      <c r="J36" s="56">
        <v>645300</v>
      </c>
      <c r="K36" s="3" t="s">
        <v>126</v>
      </c>
      <c r="L36" s="22"/>
      <c r="M36" s="50" t="s">
        <v>125</v>
      </c>
      <c r="N36" s="24" t="s">
        <v>132</v>
      </c>
      <c r="O36" s="24"/>
    </row>
    <row r="37" spans="1:15" s="1" customFormat="1" ht="22.5" x14ac:dyDescent="0.2">
      <c r="A37" s="25">
        <v>30</v>
      </c>
      <c r="B37" s="58" t="s">
        <v>127</v>
      </c>
      <c r="C37" s="7">
        <v>3682555</v>
      </c>
      <c r="D37" s="2" t="s">
        <v>14</v>
      </c>
      <c r="E37" s="11" t="s">
        <v>128</v>
      </c>
      <c r="F37" s="12" t="s">
        <v>29</v>
      </c>
      <c r="G37" s="6" t="s">
        <v>39</v>
      </c>
      <c r="H37" s="26" t="s">
        <v>66</v>
      </c>
      <c r="I37" s="12" t="s">
        <v>129</v>
      </c>
      <c r="J37" s="56">
        <v>645300</v>
      </c>
      <c r="K37" s="3" t="s">
        <v>126</v>
      </c>
      <c r="L37" s="22"/>
      <c r="M37" s="50" t="s">
        <v>125</v>
      </c>
      <c r="N37" s="24"/>
      <c r="O37" s="24"/>
    </row>
    <row r="38" spans="1:15" ht="11.25" customHeight="1" x14ac:dyDescent="0.2">
      <c r="A38" s="25"/>
      <c r="B38" s="48"/>
      <c r="C38" s="48"/>
      <c r="D38" s="48"/>
      <c r="E38" s="48"/>
      <c r="F38" s="48"/>
      <c r="G38" s="48"/>
      <c r="H38" s="48"/>
      <c r="I38" s="49"/>
      <c r="J38" s="34">
        <f>SUM(J32:J37)</f>
        <v>23502300</v>
      </c>
      <c r="K38" s="44"/>
      <c r="L38" s="51"/>
    </row>
    <row r="39" spans="1:15" ht="11.25" customHeight="1" x14ac:dyDescent="0.2">
      <c r="A39" s="65" t="s">
        <v>130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5" x14ac:dyDescent="0.2">
      <c r="A40" s="35"/>
      <c r="B40" s="30"/>
      <c r="C40" s="36"/>
      <c r="D40" s="37"/>
      <c r="E40" s="36"/>
      <c r="F40" s="36"/>
      <c r="G40" s="36"/>
      <c r="H40" s="36"/>
      <c r="I40" s="36"/>
      <c r="J40" s="38"/>
      <c r="K40" s="38"/>
      <c r="L40" s="38"/>
    </row>
    <row r="41" spans="1:15" x14ac:dyDescent="0.2">
      <c r="A41" s="30"/>
      <c r="B41" s="30"/>
      <c r="C41" s="36"/>
      <c r="D41" s="37"/>
      <c r="E41" s="36"/>
      <c r="F41" s="36"/>
      <c r="G41" s="36"/>
      <c r="H41" s="36"/>
      <c r="I41" s="36" t="s">
        <v>27</v>
      </c>
      <c r="J41" s="38"/>
      <c r="K41" s="38"/>
      <c r="L41" s="38"/>
    </row>
    <row r="42" spans="1:15" x14ac:dyDescent="0.2">
      <c r="A42" s="30"/>
      <c r="B42" s="30"/>
      <c r="C42" s="36"/>
      <c r="D42" s="37"/>
      <c r="E42" s="36"/>
      <c r="F42" s="36"/>
      <c r="G42" s="36"/>
      <c r="H42" s="36"/>
      <c r="I42" s="36"/>
      <c r="J42" s="38"/>
      <c r="K42" s="38"/>
      <c r="L42" s="38"/>
    </row>
    <row r="43" spans="1:15" ht="15" customHeight="1" x14ac:dyDescent="0.2">
      <c r="A43" s="67" t="s">
        <v>62</v>
      </c>
      <c r="B43" s="67"/>
      <c r="C43" s="67"/>
      <c r="D43" s="67"/>
      <c r="E43" s="68"/>
      <c r="F43" s="39"/>
      <c r="G43" s="36"/>
      <c r="H43" s="36"/>
      <c r="I43" s="36"/>
      <c r="J43" s="38"/>
      <c r="K43" s="38"/>
      <c r="L43" s="38"/>
    </row>
    <row r="44" spans="1:15" ht="30" x14ac:dyDescent="0.2">
      <c r="A44" s="40" t="s">
        <v>21</v>
      </c>
      <c r="B44" s="41" t="s">
        <v>22</v>
      </c>
      <c r="C44" s="42" t="s">
        <v>23</v>
      </c>
      <c r="D44" s="42" t="s">
        <v>24</v>
      </c>
      <c r="E44" s="42" t="s">
        <v>25</v>
      </c>
      <c r="F44" s="39"/>
      <c r="G44" s="36"/>
      <c r="H44" s="36"/>
      <c r="I44" s="36"/>
      <c r="J44" s="38"/>
      <c r="K44" s="38"/>
      <c r="L44" s="38"/>
    </row>
    <row r="45" spans="1:15" ht="12" x14ac:dyDescent="0.2">
      <c r="A45" s="43">
        <v>1</v>
      </c>
      <c r="B45" s="11" t="s">
        <v>57</v>
      </c>
      <c r="C45" s="2">
        <v>1202421</v>
      </c>
      <c r="D45" s="2" t="s">
        <v>14</v>
      </c>
      <c r="E45" s="22">
        <v>645300</v>
      </c>
      <c r="F45" s="39"/>
      <c r="G45" s="36"/>
      <c r="H45" s="36"/>
      <c r="I45" s="36"/>
      <c r="J45" s="38"/>
      <c r="K45" s="38"/>
      <c r="L45" s="38"/>
    </row>
    <row r="46" spans="1:15" ht="12" x14ac:dyDescent="0.2">
      <c r="A46" s="43">
        <v>2</v>
      </c>
      <c r="B46" s="11" t="s">
        <v>56</v>
      </c>
      <c r="C46" s="2">
        <v>1248222</v>
      </c>
      <c r="D46" s="53" t="s">
        <v>26</v>
      </c>
      <c r="E46" s="7">
        <v>573600</v>
      </c>
      <c r="F46" s="39"/>
      <c r="G46" s="36"/>
      <c r="H46" s="36"/>
      <c r="I46" s="36"/>
      <c r="J46" s="38"/>
      <c r="K46" s="38"/>
      <c r="L46" s="38"/>
    </row>
    <row r="47" spans="1:15" ht="12" x14ac:dyDescent="0.2">
      <c r="A47" s="43">
        <v>3</v>
      </c>
      <c r="B47" s="5" t="s">
        <v>45</v>
      </c>
      <c r="C47" s="7">
        <v>1103277</v>
      </c>
      <c r="D47" s="2" t="s">
        <v>14</v>
      </c>
      <c r="E47" s="7">
        <v>860400</v>
      </c>
      <c r="F47" s="39"/>
      <c r="G47" s="36"/>
      <c r="H47" s="36"/>
      <c r="I47" s="36"/>
      <c r="J47" s="38"/>
      <c r="K47" s="38"/>
      <c r="L47" s="38"/>
    </row>
    <row r="48" spans="1:15" ht="12" x14ac:dyDescent="0.2">
      <c r="A48" s="43">
        <v>4</v>
      </c>
      <c r="B48" s="5" t="s">
        <v>47</v>
      </c>
      <c r="C48" s="7">
        <v>1084729</v>
      </c>
      <c r="D48" s="2" t="s">
        <v>14</v>
      </c>
      <c r="E48" s="7">
        <v>1147200</v>
      </c>
      <c r="F48" s="39"/>
      <c r="G48" s="36"/>
      <c r="H48" s="36"/>
      <c r="I48" s="36"/>
      <c r="J48" s="38"/>
      <c r="K48" s="38"/>
      <c r="L48" s="38"/>
    </row>
    <row r="49" spans="1:12" ht="12" x14ac:dyDescent="0.2">
      <c r="A49" s="43">
        <v>5</v>
      </c>
      <c r="B49" s="11" t="s">
        <v>43</v>
      </c>
      <c r="C49" s="2">
        <v>866541</v>
      </c>
      <c r="D49" s="2" t="s">
        <v>14</v>
      </c>
      <c r="E49" s="7">
        <v>1505700</v>
      </c>
      <c r="F49" s="39"/>
      <c r="G49" s="36"/>
      <c r="H49" s="36"/>
      <c r="I49" s="36"/>
      <c r="J49" s="38"/>
      <c r="K49" s="38"/>
      <c r="L49" s="38"/>
    </row>
    <row r="50" spans="1:12" ht="12" x14ac:dyDescent="0.2">
      <c r="A50" s="43">
        <v>6</v>
      </c>
      <c r="B50" s="5" t="s">
        <v>79</v>
      </c>
      <c r="C50" s="7">
        <v>2016523</v>
      </c>
      <c r="D50" s="2" t="s">
        <v>14</v>
      </c>
      <c r="E50" s="56">
        <v>956000</v>
      </c>
      <c r="F50" s="39"/>
      <c r="G50" s="36"/>
      <c r="H50" s="36"/>
      <c r="I50" s="36"/>
      <c r="J50" s="38"/>
      <c r="K50" s="38"/>
      <c r="L50" s="38"/>
    </row>
    <row r="51" spans="1:12" ht="12" x14ac:dyDescent="0.2">
      <c r="A51" s="43">
        <v>7</v>
      </c>
      <c r="B51" s="5" t="s">
        <v>15</v>
      </c>
      <c r="C51" s="7">
        <v>649276</v>
      </c>
      <c r="D51" s="2" t="s">
        <v>14</v>
      </c>
      <c r="E51" s="7">
        <v>3441600</v>
      </c>
      <c r="F51" s="39"/>
      <c r="G51" s="36"/>
      <c r="H51" s="36"/>
      <c r="I51" s="36"/>
      <c r="J51" s="38"/>
      <c r="K51" s="38"/>
      <c r="L51" s="38"/>
    </row>
    <row r="52" spans="1:12" ht="12" x14ac:dyDescent="0.2">
      <c r="A52" s="43">
        <v>8</v>
      </c>
      <c r="B52" s="11" t="s">
        <v>35</v>
      </c>
      <c r="C52" s="2">
        <v>1636414</v>
      </c>
      <c r="D52" s="2" t="s">
        <v>14</v>
      </c>
      <c r="E52" s="56">
        <v>956000</v>
      </c>
      <c r="F52" s="39"/>
      <c r="G52" s="36"/>
      <c r="H52" s="36"/>
      <c r="I52" s="36"/>
      <c r="J52" s="38"/>
      <c r="K52" s="38"/>
      <c r="L52" s="38"/>
    </row>
    <row r="53" spans="1:12" ht="12" x14ac:dyDescent="0.2">
      <c r="A53" s="43">
        <v>9</v>
      </c>
      <c r="B53" s="5" t="s">
        <v>51</v>
      </c>
      <c r="C53" s="7">
        <v>2133809</v>
      </c>
      <c r="D53" s="2" t="s">
        <v>14</v>
      </c>
      <c r="E53" s="56">
        <v>956000</v>
      </c>
      <c r="F53" s="39"/>
      <c r="G53" s="36"/>
      <c r="H53" s="36"/>
      <c r="I53" s="36"/>
      <c r="J53" s="38"/>
      <c r="K53" s="38"/>
      <c r="L53" s="38"/>
    </row>
    <row r="54" spans="1:12" ht="12.75" x14ac:dyDescent="0.2">
      <c r="A54" s="43">
        <v>10</v>
      </c>
      <c r="B54" t="s">
        <v>87</v>
      </c>
      <c r="C54" s="7">
        <v>3964785</v>
      </c>
      <c r="D54" s="2" t="s">
        <v>14</v>
      </c>
      <c r="E54" s="56">
        <v>956000</v>
      </c>
      <c r="F54" s="39"/>
      <c r="G54" s="36"/>
      <c r="H54" s="36"/>
      <c r="I54" s="36"/>
      <c r="J54" s="38"/>
      <c r="K54" s="38"/>
      <c r="L54" s="38"/>
    </row>
    <row r="55" spans="1:12" ht="12" x14ac:dyDescent="0.2">
      <c r="A55" s="43">
        <v>11</v>
      </c>
      <c r="B55" s="5" t="s">
        <v>50</v>
      </c>
      <c r="C55" s="4">
        <v>841936</v>
      </c>
      <c r="D55" s="52" t="s">
        <v>14</v>
      </c>
      <c r="E55" s="7">
        <v>3059200</v>
      </c>
      <c r="F55" s="39"/>
      <c r="G55" s="36"/>
      <c r="H55" s="36"/>
      <c r="I55" s="36"/>
      <c r="J55" s="38"/>
      <c r="K55" s="38"/>
      <c r="L55" s="38"/>
    </row>
    <row r="56" spans="1:12" ht="12" x14ac:dyDescent="0.2">
      <c r="A56" s="43">
        <v>12</v>
      </c>
      <c r="B56" s="5" t="s">
        <v>16</v>
      </c>
      <c r="C56" s="2">
        <v>1126522</v>
      </c>
      <c r="D56" s="2" t="s">
        <v>14</v>
      </c>
      <c r="E56" s="7">
        <v>2370400</v>
      </c>
      <c r="F56" s="39"/>
      <c r="G56" s="36"/>
      <c r="H56" s="36"/>
      <c r="I56" s="36"/>
      <c r="J56" s="38"/>
    </row>
    <row r="57" spans="1:12" ht="12" x14ac:dyDescent="0.2">
      <c r="A57" s="43">
        <v>13</v>
      </c>
      <c r="B57" s="27" t="s">
        <v>100</v>
      </c>
      <c r="C57" s="2">
        <v>519681</v>
      </c>
      <c r="D57" s="2" t="s">
        <v>14</v>
      </c>
      <c r="E57" s="7">
        <v>573600</v>
      </c>
      <c r="F57" s="39"/>
      <c r="G57" s="36"/>
      <c r="H57" s="36"/>
      <c r="I57" s="36"/>
      <c r="J57" s="38"/>
    </row>
    <row r="58" spans="1:12" ht="12" x14ac:dyDescent="0.2">
      <c r="A58" s="43">
        <v>14</v>
      </c>
      <c r="B58" s="5" t="s">
        <v>53</v>
      </c>
      <c r="C58" s="7">
        <v>1178744</v>
      </c>
      <c r="D58" s="2" t="s">
        <v>14</v>
      </c>
      <c r="E58" s="7">
        <v>1032000</v>
      </c>
      <c r="F58" s="39"/>
      <c r="G58" s="36"/>
      <c r="H58" s="36"/>
      <c r="I58" s="36"/>
      <c r="J58" s="38"/>
    </row>
    <row r="59" spans="1:12" ht="12" x14ac:dyDescent="0.2">
      <c r="A59" s="43">
        <v>15</v>
      </c>
      <c r="B59" s="5" t="s">
        <v>49</v>
      </c>
      <c r="C59" s="7">
        <v>1417934</v>
      </c>
      <c r="D59" s="2" t="s">
        <v>14</v>
      </c>
      <c r="E59" s="56">
        <v>956000</v>
      </c>
      <c r="F59" s="17"/>
    </row>
    <row r="60" spans="1:12" ht="12" x14ac:dyDescent="0.2">
      <c r="A60" s="18">
        <v>16</v>
      </c>
      <c r="B60" s="11" t="s">
        <v>33</v>
      </c>
      <c r="C60" s="2">
        <v>3818957</v>
      </c>
      <c r="D60" s="2" t="s">
        <v>14</v>
      </c>
      <c r="E60" s="7">
        <v>573600</v>
      </c>
      <c r="F60" s="17"/>
    </row>
    <row r="61" spans="1:12" ht="12" x14ac:dyDescent="0.2">
      <c r="A61" s="18">
        <v>17</v>
      </c>
      <c r="B61" s="11" t="s">
        <v>113</v>
      </c>
      <c r="C61" s="2">
        <v>1016589</v>
      </c>
      <c r="D61" s="2" t="s">
        <v>14</v>
      </c>
      <c r="E61" s="7">
        <v>573600</v>
      </c>
      <c r="F61" s="17"/>
    </row>
    <row r="62" spans="1:12" ht="12" x14ac:dyDescent="0.2">
      <c r="A62" s="18">
        <v>18</v>
      </c>
      <c r="B62" s="5" t="s">
        <v>17</v>
      </c>
      <c r="C62" s="7">
        <v>4078545</v>
      </c>
      <c r="D62" s="2" t="s">
        <v>14</v>
      </c>
      <c r="E62" s="7">
        <v>573600</v>
      </c>
      <c r="F62" s="17"/>
    </row>
    <row r="63" spans="1:12" ht="12" x14ac:dyDescent="0.2">
      <c r="A63" s="18">
        <v>19</v>
      </c>
      <c r="B63" s="11" t="s">
        <v>31</v>
      </c>
      <c r="C63" s="2">
        <v>1771125</v>
      </c>
      <c r="D63" s="2" t="s">
        <v>14</v>
      </c>
      <c r="E63" s="7">
        <v>573600</v>
      </c>
      <c r="F63" s="17"/>
    </row>
    <row r="64" spans="1:12" ht="12" x14ac:dyDescent="0.2">
      <c r="A64" s="18">
        <v>20</v>
      </c>
      <c r="B64" s="5" t="s">
        <v>121</v>
      </c>
      <c r="C64" s="2">
        <v>3663795</v>
      </c>
      <c r="D64" s="2" t="s">
        <v>14</v>
      </c>
      <c r="E64" s="7">
        <v>573600</v>
      </c>
      <c r="F64" s="17"/>
    </row>
    <row r="65" spans="1:6" ht="12" x14ac:dyDescent="0.2">
      <c r="A65" s="18">
        <v>21</v>
      </c>
      <c r="B65" s="5" t="s">
        <v>127</v>
      </c>
      <c r="C65" s="7">
        <v>3682555</v>
      </c>
      <c r="D65" s="2" t="s">
        <v>14</v>
      </c>
      <c r="E65" s="14">
        <v>645300</v>
      </c>
      <c r="F65" s="17"/>
    </row>
    <row r="66" spans="1:6" ht="12" x14ac:dyDescent="0.2">
      <c r="A66" s="18">
        <v>22</v>
      </c>
      <c r="B66" s="11"/>
      <c r="C66" s="2"/>
      <c r="D66" s="2"/>
      <c r="E66" s="14"/>
      <c r="F66" s="17"/>
    </row>
    <row r="67" spans="1:6" ht="12" x14ac:dyDescent="0.2">
      <c r="A67" s="18">
        <v>23</v>
      </c>
      <c r="B67" s="11"/>
      <c r="C67" s="2"/>
      <c r="D67" s="2"/>
      <c r="E67" s="14"/>
      <c r="F67" s="17"/>
    </row>
    <row r="68" spans="1:6" ht="12" x14ac:dyDescent="0.2">
      <c r="A68" s="18"/>
      <c r="B68" s="33" t="s">
        <v>38</v>
      </c>
      <c r="E68" s="32">
        <f>SUM(E45:E67)</f>
        <v>23502300</v>
      </c>
    </row>
    <row r="69" spans="1:6" x14ac:dyDescent="0.2">
      <c r="E69" s="32"/>
    </row>
    <row r="70" spans="1:6" x14ac:dyDescent="0.2">
      <c r="E70" s="32"/>
    </row>
    <row r="71" spans="1:6" x14ac:dyDescent="0.2">
      <c r="B71" s="5"/>
      <c r="C71" s="2"/>
      <c r="D71" s="2"/>
      <c r="E71" s="7"/>
    </row>
    <row r="72" spans="1:6" x14ac:dyDescent="0.2">
      <c r="B72" s="5"/>
      <c r="C72" s="7"/>
      <c r="D72" s="2"/>
      <c r="E72" s="7"/>
    </row>
    <row r="73" spans="1:6" x14ac:dyDescent="0.2">
      <c r="B73" s="5"/>
      <c r="C73" s="7"/>
      <c r="D73" s="2"/>
      <c r="E73" s="7"/>
    </row>
    <row r="74" spans="1:6" x14ac:dyDescent="0.2">
      <c r="B74" s="5"/>
      <c r="C74" s="2"/>
      <c r="D74" s="2"/>
      <c r="E74" s="7"/>
    </row>
    <row r="75" spans="1:6" x14ac:dyDescent="0.2">
      <c r="B75" s="5"/>
      <c r="C75" s="7"/>
      <c r="D75" s="2"/>
      <c r="E75" s="7"/>
    </row>
    <row r="76" spans="1:6" x14ac:dyDescent="0.2">
      <c r="B76" s="5"/>
      <c r="C76" s="7"/>
      <c r="D76" s="2"/>
      <c r="E76" s="7"/>
    </row>
    <row r="78" spans="1:6" x14ac:dyDescent="0.2">
      <c r="E78" s="54">
        <f>+E68+E71+E72+E73+E74+E75+E76</f>
        <v>23502300</v>
      </c>
    </row>
    <row r="79" spans="1:6" x14ac:dyDescent="0.2">
      <c r="E79" s="55">
        <f>+E78-J38</f>
        <v>0</v>
      </c>
    </row>
  </sheetData>
  <sheetProtection selectLockedCells="1" selectUnlockedCells="1"/>
  <mergeCells count="17">
    <mergeCell ref="J4:J5"/>
    <mergeCell ref="A31:I31"/>
    <mergeCell ref="A32:I32"/>
    <mergeCell ref="A39:L39"/>
    <mergeCell ref="A43:E43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DRA. LILIAN MARTINEZ DE ALONSO
C.I.N° 629338&amp;R&amp;"Arial,Negrita"
</oddFooter>
  </headerFooter>
  <rowBreaks count="1" manualBreakCount="1">
    <brk id="31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INTN-ENERO-2018</vt:lpstr>
      <vt:lpstr>'INTN-ENERO-2018'!Área_de_impresión</vt:lpstr>
      <vt:lpstr>'INTN-ENERO-2018'!Títulos_a_imprimir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Lourdes Duarte</cp:lastModifiedBy>
  <cp:lastPrinted>2017-12-06T19:09:20Z</cp:lastPrinted>
  <dcterms:created xsi:type="dcterms:W3CDTF">2012-06-15T17:56:17Z</dcterms:created>
  <dcterms:modified xsi:type="dcterms:W3CDTF">2018-02-07T17:42:45Z</dcterms:modified>
</cp:coreProperties>
</file>