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"/>
    </mc:Choice>
  </mc:AlternateContent>
  <bookViews>
    <workbookView xWindow="0" yWindow="0" windowWidth="20400" windowHeight="7680" tabRatio="601"/>
  </bookViews>
  <sheets>
    <sheet name="CGR_Setiembre_2020" sheetId="18" r:id="rId1"/>
  </sheets>
  <definedNames>
    <definedName name="_xlnm._FilterDatabase" localSheetId="0" hidden="1">CGR_Setiembre_2020!$A$7:$P$47</definedName>
    <definedName name="_xlnm.Print_Area" localSheetId="0">CGR_Setiembre_2020!$A$1:$P$144</definedName>
    <definedName name="_xlnm.Print_Titles" localSheetId="0">CGR_Setiembre_2020!$1:$1</definedName>
  </definedNames>
  <calcPr calcId="152511"/>
</workbook>
</file>

<file path=xl/calcChain.xml><?xml version="1.0" encoding="utf-8"?>
<calcChain xmlns="http://schemas.openxmlformats.org/spreadsheetml/2006/main">
  <c r="L36" i="18" l="1"/>
  <c r="A9" i="18" l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3" i="18" s="1"/>
  <c r="A104" i="18" s="1"/>
  <c r="A105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L37" i="18"/>
  <c r="L73" i="18" s="1"/>
  <c r="L74" i="18" s="1"/>
  <c r="L106" i="18" s="1"/>
  <c r="L107" i="18" s="1"/>
  <c r="L136" i="18" s="1"/>
  <c r="L137" i="18" s="1"/>
  <c r="L140" i="18" s="1"/>
  <c r="A135" i="18" l="1"/>
  <c r="A138" i="18" s="1"/>
  <c r="A139" i="18" s="1"/>
</calcChain>
</file>

<file path=xl/sharedStrings.xml><?xml version="1.0" encoding="utf-8"?>
<sst xmlns="http://schemas.openxmlformats.org/spreadsheetml/2006/main" count="1478" uniqueCount="320">
  <si>
    <t>Nombre y Apellido del Beneficiario</t>
  </si>
  <si>
    <t>C.I. Nº</t>
  </si>
  <si>
    <t>Destino de la Comisión de Servicio</t>
  </si>
  <si>
    <t>Período de la Comisión de Servicio</t>
  </si>
  <si>
    <t>Motivo de la Comisión de Servicio</t>
  </si>
  <si>
    <t xml:space="preserve">PLANILLA DE REGISTRO MENSUAL DE VIATICOS </t>
  </si>
  <si>
    <t>Leyes Nros. 2597/05, 2686/05 y 3287/07</t>
  </si>
  <si>
    <t>Registro Contable - SICO</t>
  </si>
  <si>
    <t>Funciónario: 
 Sí / No</t>
  </si>
  <si>
    <t>Disposición legal de asignación de viático N° / Fecha</t>
  </si>
  <si>
    <t xml:space="preserve">Disposición legal de designación de comisión N°/Fecha </t>
  </si>
  <si>
    <t>Cargo o función que desempeña</t>
  </si>
  <si>
    <t>Viático asignado (G.)</t>
  </si>
  <si>
    <t>N° Obligación Fecha</t>
  </si>
  <si>
    <t>N° Orden de Transferencia Fecha</t>
  </si>
  <si>
    <t>Devolución</t>
  </si>
  <si>
    <t>Nota de Depósito Fiscal o Bolet a de Depósito N° Fecha</t>
  </si>
  <si>
    <t>Monto  (G)</t>
  </si>
  <si>
    <t>T O T A L E S</t>
  </si>
  <si>
    <t xml:space="preserve">Institución: Instituto Nacional de Tecnología, Normalización y Metrología </t>
  </si>
  <si>
    <t xml:space="preserve">028 - 21/01/2020              </t>
  </si>
  <si>
    <t>------------</t>
  </si>
  <si>
    <t>Sí</t>
  </si>
  <si>
    <t>Total de viático exterior: -----------------------------------------------------------------------------------------</t>
  </si>
  <si>
    <t>TRANSPORTE</t>
  </si>
  <si>
    <t>SÍ</t>
  </si>
  <si>
    <t>Técnico del ONI</t>
  </si>
  <si>
    <t xml:space="preserve">053 - 04/02/2020                       </t>
  </si>
  <si>
    <t>Técnico del ONM</t>
  </si>
  <si>
    <t>Boqueron- Loma Plata</t>
  </si>
  <si>
    <t xml:space="preserve">Victor Gonzalez </t>
  </si>
  <si>
    <t>Laureano Luis de Voogth Martinez</t>
  </si>
  <si>
    <t>Sergio Villalba</t>
  </si>
  <si>
    <t>Coordinador CTN</t>
  </si>
  <si>
    <t>Alto parana- Hernandarias</t>
  </si>
  <si>
    <t>10/08/2020 al 12/08/2020</t>
  </si>
  <si>
    <t>Participar de la reunion para el cierre de las actividades de la consultoria y la entrega de Normativas traducidas en fisico para la elaboracion de proyectos</t>
  </si>
  <si>
    <t>04/08/2020 al 05/08/2020</t>
  </si>
  <si>
    <t>Calibración balanzas y máquinas de ensayo  Exp. N° 8867, 8851/2020</t>
  </si>
  <si>
    <t>Rodolfo Antonio Roman Miranda</t>
  </si>
  <si>
    <t>Guillermo Jose Leon Alfonso</t>
  </si>
  <si>
    <t>Juan Regalado Cubilla</t>
  </si>
  <si>
    <t>03/08/2020 al 07/08/2020</t>
  </si>
  <si>
    <t>Fiscalizacion en conjunto con el MIC en cumplimiento a la Ley 937/82 de Metrologia</t>
  </si>
  <si>
    <t>3546-15/09/2020</t>
  </si>
  <si>
    <t>3545-15/09/2020</t>
  </si>
  <si>
    <t>3493- 15/09/2020</t>
  </si>
  <si>
    <t>Ever Ricardo Fernandez Diaz</t>
  </si>
  <si>
    <t>Milder René Bobadilla</t>
  </si>
  <si>
    <t>Itapua- Encarnacion</t>
  </si>
  <si>
    <t>27/07/2020 al 31/07/2020</t>
  </si>
  <si>
    <t>Verificación de surtidores en cumplimiento de la Ley N° 937/82 De Metrología</t>
  </si>
  <si>
    <t>3494 - 15/09/2020</t>
  </si>
  <si>
    <t>Ñeembucu- Alberdi</t>
  </si>
  <si>
    <t>12/08/2020 al 12/08/2020</t>
  </si>
  <si>
    <t>3495 - 15/09/2020</t>
  </si>
  <si>
    <t>3495- 15/09/2020</t>
  </si>
  <si>
    <t>17/08/2020 al 21/08/2020</t>
  </si>
  <si>
    <t>3496 - 15/09/2020</t>
  </si>
  <si>
    <t>3496- 15/09/2020</t>
  </si>
  <si>
    <t>José Domingo, Figueredo Giménez</t>
  </si>
  <si>
    <t>Aquiles David Mendoza</t>
  </si>
  <si>
    <t>San Pedro- Sta Rosa de Aguaray</t>
  </si>
  <si>
    <t>24/08/2020 al 28/08/2020</t>
  </si>
  <si>
    <t>Verificacion de bascula en cumplimiento a la Ley 937/82 de Metrologia</t>
  </si>
  <si>
    <t>3500-15/09/2020</t>
  </si>
  <si>
    <t>Concepcion- Concepcion</t>
  </si>
  <si>
    <t>31/08/2020 al 04/09/2020</t>
  </si>
  <si>
    <t>3505-15/09/2020</t>
  </si>
  <si>
    <t>Ever Esteban Armoa Mendoza</t>
  </si>
  <si>
    <t>Edgar David Villagra Gómez</t>
  </si>
  <si>
    <t>Alto Parana- Santa Rita</t>
  </si>
  <si>
    <t xml:space="preserve">Verificacion de surtidores en cumplimiento  a la Ley 937/82 Metrología </t>
  </si>
  <si>
    <t>3501-15/09/2020</t>
  </si>
  <si>
    <t>Alex Arturo Gonzalez</t>
  </si>
  <si>
    <t>Caaguazu- Caaguazu</t>
  </si>
  <si>
    <t>28/08/2020 al 29/08/2020</t>
  </si>
  <si>
    <t>Calibración de sensor de secadero de madera Exp. N° 12629/2020</t>
  </si>
  <si>
    <t>3506- 15/09/2020</t>
  </si>
  <si>
    <t>Isidro Edgar MartÍnez Villalba</t>
  </si>
  <si>
    <t>Andrea Maribel Campuzano</t>
  </si>
  <si>
    <t>Concepcion-Belen</t>
  </si>
  <si>
    <t>Verifiacion de Balanzas en cumplimiento a la Ley 937/82 de Metrologia</t>
  </si>
  <si>
    <t>3492- 15/09/2020</t>
  </si>
  <si>
    <t>Javier Florencio Zelada Guanez</t>
  </si>
  <si>
    <t>Rodney Francisco Sanchez Zanata</t>
  </si>
  <si>
    <t>Verificación de bascula en cumplimiento a la Ley 937/82 De Metrología.</t>
  </si>
  <si>
    <t>Guillermo Manuel Vera Vera</t>
  </si>
  <si>
    <t>Concepción - Concepción / San Pedro - San Estanislao</t>
  </si>
  <si>
    <t>César Adolfo Pastore Sándoval</t>
  </si>
  <si>
    <t>Verificación de surtidores de combustibles líquidos en cumplimiento de la Ley N° 937/82 De Metrología</t>
  </si>
  <si>
    <t>3503 - 15/09/2020</t>
  </si>
  <si>
    <t>Sindulfo  Paredes Cardozo</t>
  </si>
  <si>
    <t>Martín Alcides Medina Marecos</t>
  </si>
  <si>
    <t>Itapua-Encarnación</t>
  </si>
  <si>
    <t>Verificación de basculas en cumplimiento a la Ley 937/82 De Metrología.</t>
  </si>
  <si>
    <t>3499 - 15/09/2020</t>
  </si>
  <si>
    <t>Jorge Antonio Aguayo Baez</t>
  </si>
  <si>
    <t>Alto Paraná - Pdte.Franco</t>
  </si>
  <si>
    <t>Precintado de Camiones Cisternas en cumplimento al Decreto N° 10911, puesto de precintado OTS-Alto Paraná</t>
  </si>
  <si>
    <t>24/08/2020 al 29/08/2020</t>
  </si>
  <si>
    <t>3498 - 15/09/2020</t>
  </si>
  <si>
    <t>Cesarino Sanabria Torres</t>
  </si>
  <si>
    <t>Precintado de Camiones Cisternas en cumplimento al Decreto N° 10911, puesto de precintado TLP y Monte Alegre-Concepcion</t>
  </si>
  <si>
    <t>3497 - 15/09/2020</t>
  </si>
  <si>
    <t>Amambay- Pedro Juan Caballero</t>
  </si>
  <si>
    <t>10/08/2020 al 14/08/2020</t>
  </si>
  <si>
    <t>3796-30/09/2020</t>
  </si>
  <si>
    <t>Alto Paraná - Hernandarias</t>
  </si>
  <si>
    <t>3795 - 30/09/2020</t>
  </si>
  <si>
    <t xml:space="preserve">Alcides Marcil Alvarenga Jimenez </t>
  </si>
  <si>
    <t xml:space="preserve">Verificacion de Balanzas cumplimiento de la Ley nro. 397/82 Metrología </t>
  </si>
  <si>
    <t>3794-30/09/2020</t>
  </si>
  <si>
    <t>Jorge Rodolfo Centurión Milessi</t>
  </si>
  <si>
    <t>03/09/2020 al 05/09/2020</t>
  </si>
  <si>
    <t>Calibración balanzas exp. 7338</t>
  </si>
  <si>
    <t>3761-30/09/2020</t>
  </si>
  <si>
    <t>Jhamin Julio Afara Fernández</t>
  </si>
  <si>
    <t xml:space="preserve">135 - 28/02/2020                       </t>
  </si>
  <si>
    <t>San pedro- Santani- Caaguazu- Caaguazu</t>
  </si>
  <si>
    <t>Fiscalizacion de  picos de surtidores en cumplimiento a la Ley nro. 937/82 de Metrrología</t>
  </si>
  <si>
    <t>3793-30/09/2020</t>
  </si>
  <si>
    <t>Alto Parana- Santa Rita/ Caaguazu- Coronel Oviedo</t>
  </si>
  <si>
    <t>3792 - 30/09/2020</t>
  </si>
  <si>
    <t>3762- 30/09/2020</t>
  </si>
  <si>
    <t>Liliana Maria de los Angeles Bogado</t>
  </si>
  <si>
    <t>Canindeyu- Katuete</t>
  </si>
  <si>
    <t>07/08/2020 al 08/08/2020</t>
  </si>
  <si>
    <t>Calibración de balanzas  exp.nro  11023</t>
  </si>
  <si>
    <t>3671 - 25/09/2020</t>
  </si>
  <si>
    <t>Shigueru Yano Ykeda</t>
  </si>
  <si>
    <t>Jefe de Departamento</t>
  </si>
  <si>
    <t>Caazapa- San Juan Nepomuceno</t>
  </si>
  <si>
    <t>24/07/2020 al 25/07/2020</t>
  </si>
  <si>
    <t>Calibración de balanzas  exp.nro  9370, 11824</t>
  </si>
  <si>
    <t>3700-25/09/2020</t>
  </si>
  <si>
    <t>12/08/2020 al 14/08/2020</t>
  </si>
  <si>
    <t>Calibración de balanzas y equipos de temperatura exp.nro  6956, 8336</t>
  </si>
  <si>
    <t>3673 - 25/09/2020</t>
  </si>
  <si>
    <t>20/08/2020 al 22/08/2020</t>
  </si>
  <si>
    <t>Calibración balanzas exp. 6990, 10811</t>
  </si>
  <si>
    <t>3680-25/09/2020</t>
  </si>
  <si>
    <t>Cordillera- Eusebio Ayala</t>
  </si>
  <si>
    <t>31/08/2020 al 31/08/2020</t>
  </si>
  <si>
    <t>Calibración balanza y caudalimetro exp. 14008</t>
  </si>
  <si>
    <t>3681-25/09/2020</t>
  </si>
  <si>
    <t>Alto parana- CDE</t>
  </si>
  <si>
    <t>01/09/2020 AL 02/09/2020</t>
  </si>
  <si>
    <t>Calibración balanza exp. 14242</t>
  </si>
  <si>
    <t>3682-25/09/2020</t>
  </si>
  <si>
    <t>Alto parana- Santa Rosa del Monday</t>
  </si>
  <si>
    <t>14/09/2020 al 16/09/2020</t>
  </si>
  <si>
    <t>Calibración balanza exp. 8170, 11401</t>
  </si>
  <si>
    <t>3666-25/09/2020</t>
  </si>
  <si>
    <t>San Pedro- Jejui</t>
  </si>
  <si>
    <t>17/09/2020 al 19/09/2020</t>
  </si>
  <si>
    <t>Calibración balanzas exp. 11222</t>
  </si>
  <si>
    <t>3668-25/09/2020</t>
  </si>
  <si>
    <t>Sandra María Espínola Centurión</t>
  </si>
  <si>
    <t>Cordillera- Piribebuy/ Guaira- San Salvador</t>
  </si>
  <si>
    <t>3669 - 25/09/2020</t>
  </si>
  <si>
    <t>Caazapa- Caazapa</t>
  </si>
  <si>
    <t>3677-25/09/2020</t>
  </si>
  <si>
    <t>Andrea Maribel Campuzano Mora</t>
  </si>
  <si>
    <t>Ténico del ONM</t>
  </si>
  <si>
    <t>José Alfredo Donato Nardelli Fernández</t>
  </si>
  <si>
    <t>Cordillera- Arroyos y Esteros</t>
  </si>
  <si>
    <t>14/09/2020 al 18/09/2020</t>
  </si>
  <si>
    <t>3667 - 25/09/2020</t>
  </si>
  <si>
    <t xml:space="preserve">Victor Alfonzo Sanchez Obregón </t>
  </si>
  <si>
    <t>Cordillera-Arroyos y Esteros</t>
  </si>
  <si>
    <t>Misiones- San Ignacio</t>
  </si>
  <si>
    <t>3675 - 25/09/2020</t>
  </si>
  <si>
    <t>3675- 25/09/2020</t>
  </si>
  <si>
    <t xml:space="preserve">Verificacion de surtidores cumplimiento de la Ley nro. 937/82 Metrología </t>
  </si>
  <si>
    <t>3664-25/09/2020</t>
  </si>
  <si>
    <t>3664 - 25/09/2020</t>
  </si>
  <si>
    <t xml:space="preserve">Lourdes Sosa </t>
  </si>
  <si>
    <t>Jefa de ONM</t>
  </si>
  <si>
    <t>Maria Matilde Olveira Capdevila</t>
  </si>
  <si>
    <t>Secretaria Tecnica</t>
  </si>
  <si>
    <t>53- 04/02/2020</t>
  </si>
  <si>
    <t xml:space="preserve">Autoverificacion de balanzas en cumplimiento de la Ley nro. 937/82 de Metrología </t>
  </si>
  <si>
    <t>3665-25/09/2020</t>
  </si>
  <si>
    <t>3670 - 25/09/2020</t>
  </si>
  <si>
    <t>Roque Arnaldo Baez Genez</t>
  </si>
  <si>
    <t>Natalia Andrea Vega Gamarra</t>
  </si>
  <si>
    <t>Canindeyu- Curuguaty</t>
  </si>
  <si>
    <t>01/08/2020 al 12/08/2020</t>
  </si>
  <si>
    <t>Calibracion de Maquina de ensayo, Exp INTN Nº 10289</t>
  </si>
  <si>
    <t>3672- 25/09/2020</t>
  </si>
  <si>
    <t>San Pedro- Puerto Antequera</t>
  </si>
  <si>
    <t>3674-25/09/2020</t>
  </si>
  <si>
    <t>3676 - 25/09/2020</t>
  </si>
  <si>
    <t>Alex Arturo González Benítez</t>
  </si>
  <si>
    <t>17/08/2020 al 19/08/2020</t>
  </si>
  <si>
    <t>Calibración de instrumentos de temperatura  Exp. N° 8916</t>
  </si>
  <si>
    <t>3678-25/09/2020</t>
  </si>
  <si>
    <t>Itapua- Capitan Miranda</t>
  </si>
  <si>
    <t>18/08/2020 al 19/08/2020</t>
  </si>
  <si>
    <t>Calibracion de Maquina de ensayo, Exp INTN Nº 12474</t>
  </si>
  <si>
    <t>3679- 25/09/2020</t>
  </si>
  <si>
    <t>Nelson Rodrigo Giménez Rodríguez</t>
  </si>
  <si>
    <t>Técnico del  ONM</t>
  </si>
  <si>
    <t>197 - 19/03/2020</t>
  </si>
  <si>
    <t>07/09/2020 al 12/09/2020</t>
  </si>
  <si>
    <t>3683 - 25/09/2020</t>
  </si>
  <si>
    <t>14/09/2020 al 19/09/2020</t>
  </si>
  <si>
    <t>3701 - 25/09/2020</t>
  </si>
  <si>
    <t>Juan Carlos Valenzuela</t>
  </si>
  <si>
    <t>Concepción - Concepción</t>
  </si>
  <si>
    <t>Precintado de Camiones Cisternas en cumplimento al Decreto N° 10911, puesto de precintado TLP-Monte Alegre</t>
  </si>
  <si>
    <t>3684 - 25/09/2020</t>
  </si>
  <si>
    <t>Andrés María Piatti Aranda</t>
  </si>
  <si>
    <t>21/09/2020 al 26/09/2020</t>
  </si>
  <si>
    <t>3702 - 25/09/2020</t>
  </si>
  <si>
    <t>Precintado de Camiones Cisternas en cumplimento al Decreto N° 10911, puesto de precintado Monte Alegre</t>
  </si>
  <si>
    <t>3703 - 25/09/2020</t>
  </si>
  <si>
    <t xml:space="preserve">Derlis Ramon Fernandez </t>
  </si>
  <si>
    <t>3704 - 25/09/2020</t>
  </si>
  <si>
    <t>Christian Fabian Ortega Avalos</t>
  </si>
  <si>
    <t>Coordinador  Técnico Precintado ONM</t>
  </si>
  <si>
    <t>Recorrido y entrega de insumos en los puestos de precintado de camiones cisternas en cumplimiento al Decreto N° 10.911</t>
  </si>
  <si>
    <t>Alto Paraná - Pdte.Franco/ Itapua- Encarnacion</t>
  </si>
  <si>
    <t>12/08/2020 al 15/08/2020</t>
  </si>
  <si>
    <t>Recorrido y entrega de insumos en los puestos de precintado de camiones cisternas en cumplimiento al Decreto N° 10.911 OTS y Ultrapar</t>
  </si>
  <si>
    <t>3699 - 25/09/2020</t>
  </si>
  <si>
    <t>27/08/2020 al 28/08/2020</t>
  </si>
  <si>
    <t>3705 - 25/09/2020</t>
  </si>
  <si>
    <t>Cordillera- Caacupe</t>
  </si>
  <si>
    <t>Verificación de basculas en cumplimiento de la Ley N° 937/82 De Metrología</t>
  </si>
  <si>
    <t>3685-25/09/2020</t>
  </si>
  <si>
    <t>31/08/2020 al 05/09/2020</t>
  </si>
  <si>
    <t>3647 - 24/09/2020</t>
  </si>
  <si>
    <t>3648 - 24/09/2020</t>
  </si>
  <si>
    <t>17/08/2020 al 22/08/2020</t>
  </si>
  <si>
    <t>3650 - 24/09/2020</t>
  </si>
  <si>
    <t>10/08/2020 al 15/08/2020</t>
  </si>
  <si>
    <t>3551 - 16/09/2020</t>
  </si>
  <si>
    <t>Alto paraguay- Carmelo Peralta</t>
  </si>
  <si>
    <t>Calibración balanzas y máquinas de ensayo  Exp. N° 6112</t>
  </si>
  <si>
    <t>3549-16/09/2020</t>
  </si>
  <si>
    <t>Walter Soto Ramirez</t>
  </si>
  <si>
    <t>3550 - 16//09/2020</t>
  </si>
  <si>
    <t>Eliseo Monges</t>
  </si>
  <si>
    <t>Tecnico ONI</t>
  </si>
  <si>
    <t>428- 07/09/2020</t>
  </si>
  <si>
    <t>17/09/2020 al 18/09/2020</t>
  </si>
  <si>
    <t xml:space="preserve">Inspeccion de local de venta de GLP, según Exp. INTN 225408/2019,225411/20191, 225413/2019, 225416/2019, 225417/2019, 225418/2019,Y 225420/2019 </t>
  </si>
  <si>
    <t>3791- 30/09/2020</t>
  </si>
  <si>
    <t>Jorge Antonio Caballero Vega</t>
  </si>
  <si>
    <t>Técnico del Departamento de Muestreo - ONI</t>
  </si>
  <si>
    <t>Alto Paraná - Minga Guazú</t>
  </si>
  <si>
    <t>20/08/2020 AL 21/08/2020</t>
  </si>
  <si>
    <t>Toma de muestra de los demas (Fuel Oil). Exp. INTN N° 13800/2020 planta brasfumo</t>
  </si>
  <si>
    <t>3797 - 30/09/2020</t>
  </si>
  <si>
    <t>Victor Ocampos</t>
  </si>
  <si>
    <t>135- 28/02/2020</t>
  </si>
  <si>
    <t>Tecnico DAF</t>
  </si>
  <si>
    <t>Traslado de muestreador para toma de muestra de los demas (Fuel Oil). Exp. INTN N° 13800/2020 planta brasfumo</t>
  </si>
  <si>
    <t>William Alberto Martínez Arevalos</t>
  </si>
  <si>
    <t>Concepcion- Loreto</t>
  </si>
  <si>
    <t>24/09/2020 al 25/09/2019</t>
  </si>
  <si>
    <t>Inspección de local de venta de GLP en garrafas, Exp. INTN N° 14906 y 15318/2020</t>
  </si>
  <si>
    <t>3806 - 30/09/2020</t>
  </si>
  <si>
    <t>Maria Cecilia Acha</t>
  </si>
  <si>
    <t>Cordindora ONC</t>
  </si>
  <si>
    <t>Claudia Lorena Denis de Dominguez</t>
  </si>
  <si>
    <t>Jefe ONC</t>
  </si>
  <si>
    <t>Alto Parana- Santa Rita/CDE</t>
  </si>
  <si>
    <t>14/09/2020 AL 16/09/2020</t>
  </si>
  <si>
    <t xml:space="preserve">Traslado a la empresa EXTINLESTE Y CONTESEG para realizar auditoria de renovacion dentro del marco del otorgamiento del uso de la marca INTN servicios </t>
  </si>
  <si>
    <t>3649-24/09/2020</t>
  </si>
  <si>
    <t>Carlos Alberto Cane Cubilla</t>
  </si>
  <si>
    <t>Adriana  Lambare López</t>
  </si>
  <si>
    <t>05/08/2020 al 06/08/2020</t>
  </si>
  <si>
    <t>Toma de muestra de Fuel Oil en planta BRASFUMO. Exp. INTN N° 12757/2020</t>
  </si>
  <si>
    <t>3509 - 15/09/2020</t>
  </si>
  <si>
    <t>Cesar David Ojeda</t>
  </si>
  <si>
    <t>Boqueron- Mariscal Estigarribia</t>
  </si>
  <si>
    <t>Toma de muestra de nafta virgen en FUELPAR S.A. Exp. INTN N° 13660/2020</t>
  </si>
  <si>
    <t>3511- 15/09/2020</t>
  </si>
  <si>
    <t>Victor Cardozo</t>
  </si>
  <si>
    <t>Boqueron- Boqueron</t>
  </si>
  <si>
    <t>273- 15/06/2020</t>
  </si>
  <si>
    <t xml:space="preserve">Toma de muestra de combustible a solicitud del MIC nota de pèdido con ME INTN Nº 914. </t>
  </si>
  <si>
    <t>3507- 15/09/2020</t>
  </si>
  <si>
    <t>Hernan Enrique Díaz Echauri</t>
  </si>
  <si>
    <t>17/07/2020 al 17/07/2020</t>
  </si>
  <si>
    <t xml:space="preserve">Inpección de locales de GLP, Exp.INTN N° 226239/2019 </t>
  </si>
  <si>
    <t>3547 - 15/09/2020</t>
  </si>
  <si>
    <t>San Pedro- cruce carolina- colonia freisland</t>
  </si>
  <si>
    <t>06/08/2020 al 07/08/2020</t>
  </si>
  <si>
    <t xml:space="preserve">Inpección de locales de GLP, Exp.INTN N° 225468, 225471/2019 </t>
  </si>
  <si>
    <t>3508 - 15/09/2020</t>
  </si>
  <si>
    <t>14/08/2020 al 15/08/2020</t>
  </si>
  <si>
    <t xml:space="preserve">Inpección de locales de GLP, Exp.INTN N° 11011/2019 </t>
  </si>
  <si>
    <t xml:space="preserve">21/08/2020 al 22/08/2020 </t>
  </si>
  <si>
    <t>Inspección de la planta de combustibles liquidos, Exp. INTN N° 6691/2020</t>
  </si>
  <si>
    <t>3510- 15/09/2020</t>
  </si>
  <si>
    <t>Misiones- Santiago/ San Ignacio</t>
  </si>
  <si>
    <t>09/09/2020 al 10/09/2020</t>
  </si>
  <si>
    <t>Toma de muestra de combustibles en las estaciones de servicios que operan bajo el emblema de COPETROL según nota de pedido ME INTN Nº 1083/2020</t>
  </si>
  <si>
    <t>3651- 24/09/2020</t>
  </si>
  <si>
    <t>Alto Parana- CDE</t>
  </si>
  <si>
    <t>17/08/2020 al 18/08/2020</t>
  </si>
  <si>
    <t xml:space="preserve">Traslado a la empresa OXIPAR S.A para realizar auditoria de renovacion dentro del marco del otorgamiento del uso de la marca INTN servicios </t>
  </si>
  <si>
    <t>3560-17/09/2020</t>
  </si>
  <si>
    <t>Jonathan Villagran</t>
  </si>
  <si>
    <t>Director DGDG</t>
  </si>
  <si>
    <t>Alto Parana- Minga Guazu/ Itapua Capitan Miranda</t>
  </si>
  <si>
    <t>418- 28/08/2020</t>
  </si>
  <si>
    <t>24/09/2020 al 26/09/2020</t>
  </si>
  <si>
    <t>Traslado hacia regional de alto parana (Minga Guazu) e Itapua (Capitan Miranda para reunion con el intendente de la zona</t>
  </si>
  <si>
    <t>3798- 30/09/2020</t>
  </si>
  <si>
    <t>3502 - 15/09/2020</t>
  </si>
  <si>
    <t>3512 - 15/09/2020</t>
  </si>
  <si>
    <t>Mes/Año: Setiembre/2020</t>
  </si>
  <si>
    <t>Total de viáticos del mes: Guaraníes ciento ochenta y cinco millones seiscientos noventa y un mil trescientos setenta y cinco.-</t>
  </si>
  <si>
    <t>Total de viático interior: G. 185.691.375.- (Guaraníes ciento ochenta y cinco millones seiscientos noventa y un mil trescientos setenta y cinco).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</si>
</sst>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_ * #,##0.00_ ;_ * \-#,##0.00_ ;_ * \-??_ ;_ @_ "/>
    <numFmt numFmtId="165" formatCode="_ * #,##0_ ;_ * \-#,##0_ ;_ * \-??_ ;_ @_ "/>
    <numFmt numFmtId="166" formatCode="#,##0;[Red]#,##0"/>
  </numFmts>
  <fonts count="12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3" fontId="0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 applyProtection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" fontId="0" fillId="0" borderId="1" xfId="2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" fontId="0" fillId="0" borderId="0" xfId="2" applyNumberFormat="1" applyFont="1" applyFill="1" applyBorder="1" applyAlignment="1" applyProtection="1">
      <alignment horizontal="left" vertical="center" wrapText="1"/>
    </xf>
    <xf numFmtId="1" fontId="1" fillId="0" borderId="0" xfId="2" applyNumberFormat="1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3" fontId="0" fillId="0" borderId="1" xfId="3" applyNumberFormat="1" applyFont="1" applyFill="1" applyBorder="1" applyAlignment="1">
      <alignment horizontal="right" vertical="center" wrapText="1"/>
    </xf>
    <xf numFmtId="41" fontId="0" fillId="0" borderId="1" xfId="3" quotePrefix="1" applyFont="1" applyFill="1" applyBorder="1" applyAlignment="1" applyProtection="1">
      <alignment horizontal="center" vertical="center" wrapText="1"/>
    </xf>
    <xf numFmtId="3" fontId="0" fillId="0" borderId="1" xfId="1" applyNumberFormat="1" applyFont="1" applyFill="1" applyBorder="1" applyAlignment="1" applyProtection="1">
      <alignment horizontal="left" vertical="center" wrapText="1"/>
    </xf>
    <xf numFmtId="41" fontId="0" fillId="0" borderId="1" xfId="3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41" fontId="5" fillId="0" borderId="1" xfId="3" quotePrefix="1" applyFont="1" applyFill="1" applyBorder="1" applyAlignment="1" applyProtection="1">
      <alignment horizontal="center" vertical="center" wrapText="1"/>
    </xf>
    <xf numFmtId="166" fontId="6" fillId="0" borderId="5" xfId="1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3" applyNumberFormat="1" applyFont="1" applyFill="1" applyBorder="1" applyAlignment="1" applyProtection="1">
      <alignment horizontal="center" vertical="center" wrapText="1"/>
    </xf>
    <xf numFmtId="165" fontId="8" fillId="0" borderId="0" xfId="1" applyNumberFormat="1" applyFont="1" applyFill="1" applyBorder="1" applyAlignment="1" applyProtection="1">
      <alignment horizontal="center" vertical="center" wrapText="1"/>
    </xf>
    <xf numFmtId="3" fontId="8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3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3" fontId="2" fillId="0" borderId="0" xfId="3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Fill="1" applyBorder="1" applyAlignment="1" applyProtection="1">
      <alignment horizontal="center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1" applyNumberFormat="1" applyFont="1" applyFill="1" applyBorder="1" applyAlignment="1" applyProtection="1">
      <alignment horizontal="right" vertical="center" wrapText="1"/>
    </xf>
    <xf numFmtId="3" fontId="8" fillId="0" borderId="0" xfId="3" applyNumberFormat="1" applyFont="1" applyFill="1" applyBorder="1" applyAlignment="1" applyProtection="1">
      <alignment horizontal="right" vertical="center" wrapText="1"/>
    </xf>
    <xf numFmtId="3" fontId="11" fillId="0" borderId="0" xfId="3" applyNumberFormat="1" applyFont="1" applyFill="1" applyBorder="1" applyAlignment="1" applyProtection="1">
      <alignment horizontal="right" vertical="center" wrapText="1"/>
    </xf>
    <xf numFmtId="3" fontId="9" fillId="0" borderId="0" xfId="3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6" fillId="0" borderId="13" xfId="0" applyFont="1" applyFill="1" applyBorder="1"/>
    <xf numFmtId="0" fontId="6" fillId="0" borderId="12" xfId="0" applyFont="1" applyFill="1" applyBorder="1"/>
    <xf numFmtId="0" fontId="0" fillId="0" borderId="1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66" fontId="6" fillId="2" borderId="5" xfId="1" applyNumberFormat="1" applyFont="1" applyFill="1" applyBorder="1" applyAlignment="1" applyProtection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" fontId="5" fillId="0" borderId="5" xfId="2" applyNumberFormat="1" applyFont="1" applyFill="1" applyBorder="1" applyAlignment="1" applyProtection="1">
      <alignment horizontal="left" vertical="center" wrapText="1"/>
    </xf>
    <xf numFmtId="1" fontId="5" fillId="0" borderId="2" xfId="2" applyNumberFormat="1" applyFont="1" applyFill="1" applyBorder="1" applyAlignment="1" applyProtection="1">
      <alignment horizontal="left" vertical="center" wrapText="1"/>
    </xf>
    <xf numFmtId="1" fontId="5" fillId="0" borderId="3" xfId="2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3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2031352</xdr:colOff>
      <xdr:row>196</xdr:row>
      <xdr:rowOff>97194</xdr:rowOff>
    </xdr:from>
    <xdr:ext cx="184731" cy="264560"/>
    <xdr:sp macro="" textlink="">
      <xdr:nvSpPr>
        <xdr:cNvPr id="2" name="1 CuadroTexto"/>
        <xdr:cNvSpPr txBox="1"/>
      </xdr:nvSpPr>
      <xdr:spPr>
        <a:xfrm>
          <a:off x="11451577" y="104976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41</xdr:row>
      <xdr:rowOff>0</xdr:rowOff>
    </xdr:from>
    <xdr:ext cx="184731" cy="264560"/>
    <xdr:sp macro="" textlink="">
      <xdr:nvSpPr>
        <xdr:cNvPr id="3" name="1 CuadroTexto"/>
        <xdr:cNvSpPr txBox="1"/>
      </xdr:nvSpPr>
      <xdr:spPr>
        <a:xfrm>
          <a:off x="11451577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11451577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43</xdr:row>
      <xdr:rowOff>0</xdr:rowOff>
    </xdr:from>
    <xdr:ext cx="184731" cy="264560"/>
    <xdr:sp macro="" textlink="">
      <xdr:nvSpPr>
        <xdr:cNvPr id="5" name="1 CuadroTexto"/>
        <xdr:cNvSpPr txBox="1"/>
      </xdr:nvSpPr>
      <xdr:spPr>
        <a:xfrm>
          <a:off x="11452172" y="156567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54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11452172" y="166389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55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11452172" y="197494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102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11451577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117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11451577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118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11452172" y="446782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119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11452172" y="451693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120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11452172" y="454967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121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11452172" y="464790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29</xdr:row>
      <xdr:rowOff>0</xdr:rowOff>
    </xdr:from>
    <xdr:ext cx="184731" cy="264560"/>
    <xdr:sp macro="" textlink="">
      <xdr:nvSpPr>
        <xdr:cNvPr id="14" name="1 CuadroTexto"/>
        <xdr:cNvSpPr txBox="1"/>
      </xdr:nvSpPr>
      <xdr:spPr>
        <a:xfrm>
          <a:off x="11823052" y="455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30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11823052" y="4603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30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11481938" y="107453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44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11481938" y="150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27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11823052" y="445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26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11481938" y="9271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30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11481938" y="976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28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11481938" y="92719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42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11481938" y="14510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44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11481938" y="1549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45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11823052" y="450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47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11823052" y="450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48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11823052" y="4554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48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11481938" y="16609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49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11481938" y="9926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50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11481938" y="1025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50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11481938" y="1025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50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11481938" y="1025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50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51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11481938" y="175914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4" name="1 CuadroTexto"/>
        <xdr:cNvSpPr txBox="1"/>
      </xdr:nvSpPr>
      <xdr:spPr>
        <a:xfrm>
          <a:off x="11481938" y="1791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11481938" y="1791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11481938" y="1791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11481938" y="1791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52</xdr:row>
      <xdr:rowOff>0</xdr:rowOff>
    </xdr:from>
    <xdr:ext cx="184731" cy="264560"/>
    <xdr:sp macro="" textlink="">
      <xdr:nvSpPr>
        <xdr:cNvPr id="38" name="1 CuadroTexto"/>
        <xdr:cNvSpPr txBox="1"/>
      </xdr:nvSpPr>
      <xdr:spPr>
        <a:xfrm>
          <a:off x="11481938" y="182463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11481938" y="190648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55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11481938" y="190648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11481938" y="19228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58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11481938" y="161478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59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11481938" y="19392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59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11481938" y="193923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60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11481938" y="202108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60</xdr:row>
      <xdr:rowOff>0</xdr:rowOff>
    </xdr:from>
    <xdr:ext cx="184731" cy="264560"/>
    <xdr:sp macro="" textlink="">
      <xdr:nvSpPr>
        <xdr:cNvPr id="46" name="1 CuadroTexto"/>
        <xdr:cNvSpPr txBox="1"/>
      </xdr:nvSpPr>
      <xdr:spPr>
        <a:xfrm>
          <a:off x="11481938" y="202108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61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11481938" y="202108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61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11481938" y="202108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11481938" y="20374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11481938" y="20374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61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11481938" y="20374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61</xdr:row>
      <xdr:rowOff>0</xdr:rowOff>
    </xdr:from>
    <xdr:ext cx="184731" cy="264560"/>
    <xdr:sp macro="" textlink="">
      <xdr:nvSpPr>
        <xdr:cNvPr id="52" name="1 CuadroTexto"/>
        <xdr:cNvSpPr txBox="1"/>
      </xdr:nvSpPr>
      <xdr:spPr>
        <a:xfrm>
          <a:off x="11481938" y="20374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11481938" y="2053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11481938" y="2053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11481938" y="20374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62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11481938" y="20374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63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11481938" y="2053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63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11481938" y="2053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11481938" y="208657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11481938" y="208657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63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11481938" y="2053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63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11481938" y="20538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11481938" y="208657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64" name="1 CuadroTexto"/>
        <xdr:cNvSpPr txBox="1"/>
      </xdr:nvSpPr>
      <xdr:spPr>
        <a:xfrm>
          <a:off x="11481938" y="208657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11481938" y="2119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66" name="1 CuadroTexto"/>
        <xdr:cNvSpPr txBox="1"/>
      </xdr:nvSpPr>
      <xdr:spPr>
        <a:xfrm>
          <a:off x="11481938" y="2119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11481938" y="2119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64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11481938" y="2119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11481938" y="16609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11481938" y="2119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11481938" y="2119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11481938" y="21356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73" name="1 CuadroTexto"/>
        <xdr:cNvSpPr txBox="1"/>
      </xdr:nvSpPr>
      <xdr:spPr>
        <a:xfrm>
          <a:off x="11481938" y="21356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11481938" y="2119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11481938" y="2119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11481938" y="21356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77" name="1 CuadroTexto"/>
        <xdr:cNvSpPr txBox="1"/>
      </xdr:nvSpPr>
      <xdr:spPr>
        <a:xfrm>
          <a:off x="11481938" y="21356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11481938" y="21356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11481938" y="21356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11481938" y="21356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11481938" y="21356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83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65</xdr:row>
      <xdr:rowOff>0</xdr:rowOff>
    </xdr:from>
    <xdr:ext cx="184731" cy="264560"/>
    <xdr:sp macro="" textlink="">
      <xdr:nvSpPr>
        <xdr:cNvPr id="89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67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11481938" y="202108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67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11481938" y="202108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68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11481938" y="20374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68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11481938" y="203745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67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67</xdr:row>
      <xdr:rowOff>0</xdr:rowOff>
    </xdr:from>
    <xdr:ext cx="184731" cy="264560"/>
    <xdr:sp macro="" textlink="">
      <xdr:nvSpPr>
        <xdr:cNvPr id="95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67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67</xdr:row>
      <xdr:rowOff>0</xdr:rowOff>
    </xdr:from>
    <xdr:ext cx="184731" cy="264560"/>
    <xdr:sp macro="" textlink="">
      <xdr:nvSpPr>
        <xdr:cNvPr id="97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67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67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67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67</xdr:row>
      <xdr:rowOff>0</xdr:rowOff>
    </xdr:from>
    <xdr:ext cx="184731" cy="264560"/>
    <xdr:sp macro="" textlink="">
      <xdr:nvSpPr>
        <xdr:cNvPr id="101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68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11481938" y="21847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68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11481938" y="21847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69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69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69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69</xdr:row>
      <xdr:rowOff>0</xdr:rowOff>
    </xdr:from>
    <xdr:ext cx="184731" cy="264560"/>
    <xdr:sp macro="" textlink="">
      <xdr:nvSpPr>
        <xdr:cNvPr id="107" name="1 CuadroTexto"/>
        <xdr:cNvSpPr txBox="1"/>
      </xdr:nvSpPr>
      <xdr:spPr>
        <a:xfrm>
          <a:off x="11481938" y="22011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71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11481938" y="15820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71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11481938" y="15820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74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11481938" y="228302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74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11481938" y="228302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15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123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77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11481938" y="2168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31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33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11481938" y="215205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36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11481938" y="2512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11481938" y="2512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40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11481938" y="2512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43" name="1 CuadroTexto"/>
        <xdr:cNvSpPr txBox="1"/>
      </xdr:nvSpPr>
      <xdr:spPr>
        <a:xfrm>
          <a:off x="11481938" y="2512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44" name="1 CuadroTexto"/>
        <xdr:cNvSpPr txBox="1"/>
      </xdr:nvSpPr>
      <xdr:spPr>
        <a:xfrm>
          <a:off x="11481938" y="2512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11481938" y="2512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11481938" y="2512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11481938" y="2512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48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52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78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11481938" y="246310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56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60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64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79</xdr:row>
      <xdr:rowOff>0</xdr:rowOff>
    </xdr:from>
    <xdr:ext cx="184731" cy="264560"/>
    <xdr:sp macro="" textlink="">
      <xdr:nvSpPr>
        <xdr:cNvPr id="168" name="1 CuadroTexto"/>
        <xdr:cNvSpPr txBox="1"/>
      </xdr:nvSpPr>
      <xdr:spPr>
        <a:xfrm>
          <a:off x="11481938" y="2561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80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11481938" y="1549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90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11481938" y="9926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91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11481938" y="1025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91</xdr:row>
      <xdr:rowOff>0</xdr:rowOff>
    </xdr:from>
    <xdr:ext cx="184731" cy="264560"/>
    <xdr:sp macro="" textlink="">
      <xdr:nvSpPr>
        <xdr:cNvPr id="172" name="1 CuadroTexto"/>
        <xdr:cNvSpPr txBox="1"/>
      </xdr:nvSpPr>
      <xdr:spPr>
        <a:xfrm>
          <a:off x="11481938" y="1025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91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11481938" y="102542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99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11823052" y="165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104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104</xdr:row>
      <xdr:rowOff>0</xdr:rowOff>
    </xdr:from>
    <xdr:ext cx="184731" cy="264560"/>
    <xdr:sp macro="" textlink="">
      <xdr:nvSpPr>
        <xdr:cNvPr id="176" name="1 CuadroTexto"/>
        <xdr:cNvSpPr txBox="1"/>
      </xdr:nvSpPr>
      <xdr:spPr>
        <a:xfrm>
          <a:off x="11481938" y="171003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107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11481938" y="36477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107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11481938" y="36477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109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11481938" y="3385839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114</xdr:row>
      <xdr:rowOff>0</xdr:rowOff>
    </xdr:from>
    <xdr:ext cx="184731" cy="264560"/>
    <xdr:sp macro="" textlink="">
      <xdr:nvSpPr>
        <xdr:cNvPr id="180" name="1 CuadroTexto"/>
        <xdr:cNvSpPr txBox="1"/>
      </xdr:nvSpPr>
      <xdr:spPr>
        <a:xfrm>
          <a:off x="11823052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120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11481938" y="426987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122</xdr:row>
      <xdr:rowOff>0</xdr:rowOff>
    </xdr:from>
    <xdr:ext cx="184731" cy="264560"/>
    <xdr:sp macro="" textlink="">
      <xdr:nvSpPr>
        <xdr:cNvPr id="182" name="1 CuadroTexto"/>
        <xdr:cNvSpPr txBox="1"/>
      </xdr:nvSpPr>
      <xdr:spPr>
        <a:xfrm>
          <a:off x="11481938" y="440084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123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11481938" y="440084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124</xdr:row>
      <xdr:rowOff>0</xdr:rowOff>
    </xdr:from>
    <xdr:ext cx="184731" cy="264560"/>
    <xdr:sp macro="" textlink="">
      <xdr:nvSpPr>
        <xdr:cNvPr id="184" name="1 CuadroTexto"/>
        <xdr:cNvSpPr txBox="1"/>
      </xdr:nvSpPr>
      <xdr:spPr>
        <a:xfrm>
          <a:off x="11481938" y="4466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130</xdr:row>
      <xdr:rowOff>0</xdr:rowOff>
    </xdr:from>
    <xdr:ext cx="184731" cy="264560"/>
    <xdr:sp macro="" textlink="">
      <xdr:nvSpPr>
        <xdr:cNvPr id="185" name="1 CuadroTexto"/>
        <xdr:cNvSpPr txBox="1"/>
      </xdr:nvSpPr>
      <xdr:spPr>
        <a:xfrm>
          <a:off x="11481938" y="42371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131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11481938" y="469552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132</xdr:row>
      <xdr:rowOff>0</xdr:rowOff>
    </xdr:from>
    <xdr:ext cx="184731" cy="264560"/>
    <xdr:sp macro="" textlink="">
      <xdr:nvSpPr>
        <xdr:cNvPr id="187" name="1 CuadroTexto"/>
        <xdr:cNvSpPr txBox="1"/>
      </xdr:nvSpPr>
      <xdr:spPr>
        <a:xfrm>
          <a:off x="11481938" y="44663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133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11481938" y="47610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137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11481938" y="426987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138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11481938" y="433536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138</xdr:row>
      <xdr:rowOff>0</xdr:rowOff>
    </xdr:from>
    <xdr:ext cx="184731" cy="264560"/>
    <xdr:sp macro="" textlink="">
      <xdr:nvSpPr>
        <xdr:cNvPr id="191" name="1 CuadroTexto"/>
        <xdr:cNvSpPr txBox="1"/>
      </xdr:nvSpPr>
      <xdr:spPr>
        <a:xfrm>
          <a:off x="11481938" y="433536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2031352</xdr:colOff>
      <xdr:row>138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11481938" y="497383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0"/>
  <sheetViews>
    <sheetView tabSelected="1" view="pageBreakPreview" topLeftCell="H1" zoomScale="64" zoomScaleNormal="57" zoomScaleSheetLayoutView="64" zoomScalePageLayoutView="55" workbookViewId="0">
      <selection activeCell="U8" sqref="U8"/>
    </sheetView>
  </sheetViews>
  <sheetFormatPr baseColWidth="10" defaultColWidth="11.42578125" defaultRowHeight="11.25" x14ac:dyDescent="0.2"/>
  <cols>
    <col min="1" max="2" width="5.5703125" style="3" customWidth="1"/>
    <col min="3" max="3" width="40.85546875" style="3" customWidth="1"/>
    <col min="4" max="4" width="14.28515625" style="2" customWidth="1"/>
    <col min="5" max="5" width="11.5703125" style="9" customWidth="1"/>
    <col min="6" max="6" width="45.140625" style="2" customWidth="1"/>
    <col min="7" max="7" width="18.7109375" style="2" customWidth="1"/>
    <col min="8" max="8" width="38.85546875" style="2" customWidth="1"/>
    <col min="9" max="9" width="27.28515625" style="2" customWidth="1"/>
    <col min="10" max="10" width="40" style="2" customWidth="1"/>
    <col min="11" max="11" width="18.7109375" style="2" customWidth="1"/>
    <col min="12" max="12" width="16.85546875" style="44" customWidth="1"/>
    <col min="13" max="14" width="17.5703125" style="45" customWidth="1"/>
    <col min="15" max="15" width="15.85546875" style="45" customWidth="1"/>
    <col min="16" max="16" width="14.85546875" style="45" customWidth="1"/>
    <col min="17" max="16384" width="11.42578125" style="3"/>
  </cols>
  <sheetData>
    <row r="1" spans="1:16" ht="15.75" x14ac:dyDescent="0.2">
      <c r="A1" s="76" t="s">
        <v>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5.75" x14ac:dyDescent="0.2">
      <c r="A2" s="76" t="s">
        <v>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5.75" x14ac:dyDescent="0.2">
      <c r="A3" s="73" t="s">
        <v>19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5.75" x14ac:dyDescent="0.2">
      <c r="A4" s="73" t="s">
        <v>317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5.75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21.75" customHeight="1" x14ac:dyDescent="0.2">
      <c r="A6" s="77" t="s">
        <v>0</v>
      </c>
      <c r="B6" s="78"/>
      <c r="C6" s="79"/>
      <c r="D6" s="85" t="s">
        <v>1</v>
      </c>
      <c r="E6" s="74" t="s">
        <v>8</v>
      </c>
      <c r="F6" s="74" t="s">
        <v>11</v>
      </c>
      <c r="G6" s="74" t="s">
        <v>10</v>
      </c>
      <c r="H6" s="74" t="s">
        <v>2</v>
      </c>
      <c r="I6" s="74" t="s">
        <v>3</v>
      </c>
      <c r="J6" s="74" t="s">
        <v>4</v>
      </c>
      <c r="K6" s="74" t="s">
        <v>9</v>
      </c>
      <c r="L6" s="75" t="s">
        <v>12</v>
      </c>
      <c r="M6" s="83" t="s">
        <v>7</v>
      </c>
      <c r="N6" s="84"/>
      <c r="O6" s="83" t="s">
        <v>15</v>
      </c>
      <c r="P6" s="84"/>
    </row>
    <row r="7" spans="1:16" ht="90" customHeight="1" x14ac:dyDescent="0.2">
      <c r="A7" s="80"/>
      <c r="B7" s="81"/>
      <c r="C7" s="82"/>
      <c r="D7" s="85"/>
      <c r="E7" s="74"/>
      <c r="F7" s="74"/>
      <c r="G7" s="74"/>
      <c r="H7" s="74"/>
      <c r="I7" s="74"/>
      <c r="J7" s="74"/>
      <c r="K7" s="74"/>
      <c r="L7" s="75"/>
      <c r="M7" s="27" t="s">
        <v>13</v>
      </c>
      <c r="N7" s="27" t="s">
        <v>14</v>
      </c>
      <c r="O7" s="27" t="s">
        <v>16</v>
      </c>
      <c r="P7" s="27" t="s">
        <v>17</v>
      </c>
    </row>
    <row r="8" spans="1:16" ht="51" x14ac:dyDescent="0.2">
      <c r="A8" s="13">
        <v>1</v>
      </c>
      <c r="B8" s="55"/>
      <c r="C8" s="14" t="s">
        <v>32</v>
      </c>
      <c r="D8" s="46">
        <v>4327808</v>
      </c>
      <c r="E8" s="4" t="s">
        <v>22</v>
      </c>
      <c r="F8" s="5" t="s">
        <v>33</v>
      </c>
      <c r="G8" s="1" t="s">
        <v>27</v>
      </c>
      <c r="H8" s="1" t="s">
        <v>34</v>
      </c>
      <c r="I8" s="32" t="s">
        <v>35</v>
      </c>
      <c r="J8" s="5" t="s">
        <v>36</v>
      </c>
      <c r="K8" s="1" t="s">
        <v>20</v>
      </c>
      <c r="L8" s="29">
        <v>1175000</v>
      </c>
      <c r="M8" s="1" t="s">
        <v>46</v>
      </c>
      <c r="N8" s="30" t="s">
        <v>21</v>
      </c>
      <c r="O8" s="30" t="s">
        <v>21</v>
      </c>
      <c r="P8" s="30" t="s">
        <v>21</v>
      </c>
    </row>
    <row r="9" spans="1:16" ht="25.5" x14ac:dyDescent="0.2">
      <c r="A9" s="13">
        <f>+A8+1</f>
        <v>2</v>
      </c>
      <c r="B9" s="55"/>
      <c r="C9" s="6" t="s">
        <v>30</v>
      </c>
      <c r="D9" s="47">
        <v>3818957</v>
      </c>
      <c r="E9" s="4" t="s">
        <v>22</v>
      </c>
      <c r="F9" s="5" t="s">
        <v>28</v>
      </c>
      <c r="G9" s="1" t="s">
        <v>27</v>
      </c>
      <c r="H9" s="1" t="s">
        <v>34</v>
      </c>
      <c r="I9" s="32" t="s">
        <v>37</v>
      </c>
      <c r="J9" s="1" t="s">
        <v>38</v>
      </c>
      <c r="K9" s="1" t="s">
        <v>20</v>
      </c>
      <c r="L9" s="29">
        <v>705000</v>
      </c>
      <c r="M9" s="1" t="s">
        <v>45</v>
      </c>
      <c r="N9" s="30" t="s">
        <v>21</v>
      </c>
      <c r="O9" s="30" t="s">
        <v>21</v>
      </c>
      <c r="P9" s="30" t="s">
        <v>21</v>
      </c>
    </row>
    <row r="10" spans="1:16" ht="25.5" x14ac:dyDescent="0.2">
      <c r="A10" s="13">
        <f t="shared" ref="A10:A139" si="0">+A9+1</f>
        <v>3</v>
      </c>
      <c r="B10" s="55"/>
      <c r="C10" s="5" t="s">
        <v>39</v>
      </c>
      <c r="D10" s="46">
        <v>3507810</v>
      </c>
      <c r="E10" s="4" t="s">
        <v>22</v>
      </c>
      <c r="F10" s="5" t="s">
        <v>28</v>
      </c>
      <c r="G10" s="1" t="s">
        <v>27</v>
      </c>
      <c r="H10" s="1" t="s">
        <v>34</v>
      </c>
      <c r="I10" s="32" t="s">
        <v>37</v>
      </c>
      <c r="J10" s="1" t="s">
        <v>38</v>
      </c>
      <c r="K10" s="1" t="s">
        <v>20</v>
      </c>
      <c r="L10" s="29">
        <v>705000</v>
      </c>
      <c r="M10" s="1" t="s">
        <v>45</v>
      </c>
      <c r="N10" s="30" t="s">
        <v>21</v>
      </c>
      <c r="O10" s="30" t="s">
        <v>21</v>
      </c>
      <c r="P10" s="30" t="s">
        <v>21</v>
      </c>
    </row>
    <row r="11" spans="1:16" ht="25.5" x14ac:dyDescent="0.2">
      <c r="A11" s="13">
        <f t="shared" si="0"/>
        <v>4</v>
      </c>
      <c r="B11" s="55"/>
      <c r="C11" s="6" t="s">
        <v>40</v>
      </c>
      <c r="D11" s="47">
        <v>2133809</v>
      </c>
      <c r="E11" s="4" t="s">
        <v>22</v>
      </c>
      <c r="F11" s="5" t="s">
        <v>26</v>
      </c>
      <c r="G11" s="1" t="s">
        <v>27</v>
      </c>
      <c r="H11" s="1" t="s">
        <v>34</v>
      </c>
      <c r="I11" s="32" t="s">
        <v>37</v>
      </c>
      <c r="J11" s="1" t="s">
        <v>38</v>
      </c>
      <c r="K11" s="1" t="s">
        <v>20</v>
      </c>
      <c r="L11" s="29">
        <v>705000</v>
      </c>
      <c r="M11" s="1" t="s">
        <v>45</v>
      </c>
      <c r="N11" s="30" t="s">
        <v>21</v>
      </c>
      <c r="O11" s="30" t="s">
        <v>21</v>
      </c>
      <c r="P11" s="30" t="s">
        <v>21</v>
      </c>
    </row>
    <row r="12" spans="1:16" ht="25.5" x14ac:dyDescent="0.2">
      <c r="A12" s="13">
        <f t="shared" si="0"/>
        <v>5</v>
      </c>
      <c r="B12" s="55"/>
      <c r="C12" s="14" t="s">
        <v>31</v>
      </c>
      <c r="D12" s="46">
        <v>3644242</v>
      </c>
      <c r="E12" s="4" t="s">
        <v>22</v>
      </c>
      <c r="F12" s="5" t="s">
        <v>28</v>
      </c>
      <c r="G12" s="1" t="s">
        <v>27</v>
      </c>
      <c r="H12" s="1" t="s">
        <v>29</v>
      </c>
      <c r="I12" s="32" t="s">
        <v>42</v>
      </c>
      <c r="J12" s="1" t="s">
        <v>43</v>
      </c>
      <c r="K12" s="1" t="s">
        <v>20</v>
      </c>
      <c r="L12" s="29">
        <v>2115000</v>
      </c>
      <c r="M12" s="1" t="s">
        <v>44</v>
      </c>
      <c r="N12" s="30" t="s">
        <v>21</v>
      </c>
      <c r="O12" s="30" t="s">
        <v>21</v>
      </c>
      <c r="P12" s="30" t="s">
        <v>21</v>
      </c>
    </row>
    <row r="13" spans="1:16" ht="25.5" x14ac:dyDescent="0.2">
      <c r="A13" s="13">
        <f t="shared" si="0"/>
        <v>6</v>
      </c>
      <c r="B13" s="55"/>
      <c r="C13" s="14" t="s">
        <v>41</v>
      </c>
      <c r="D13" s="46">
        <v>2956488</v>
      </c>
      <c r="E13" s="4" t="s">
        <v>22</v>
      </c>
      <c r="F13" s="5" t="s">
        <v>28</v>
      </c>
      <c r="G13" s="1" t="s">
        <v>27</v>
      </c>
      <c r="H13" s="1" t="s">
        <v>29</v>
      </c>
      <c r="I13" s="32" t="s">
        <v>42</v>
      </c>
      <c r="J13" s="1" t="s">
        <v>43</v>
      </c>
      <c r="K13" s="1" t="s">
        <v>20</v>
      </c>
      <c r="L13" s="29">
        <v>2115000</v>
      </c>
      <c r="M13" s="1" t="s">
        <v>44</v>
      </c>
      <c r="N13" s="30" t="s">
        <v>21</v>
      </c>
      <c r="O13" s="30" t="s">
        <v>21</v>
      </c>
      <c r="P13" s="30" t="s">
        <v>21</v>
      </c>
    </row>
    <row r="14" spans="1:16" ht="25.5" x14ac:dyDescent="0.2">
      <c r="A14" s="13">
        <f t="shared" si="0"/>
        <v>7</v>
      </c>
      <c r="B14" s="55"/>
      <c r="C14" s="14" t="s">
        <v>47</v>
      </c>
      <c r="D14" s="46">
        <v>3397321</v>
      </c>
      <c r="E14" s="4" t="s">
        <v>22</v>
      </c>
      <c r="F14" s="5" t="s">
        <v>28</v>
      </c>
      <c r="G14" s="5" t="s">
        <v>27</v>
      </c>
      <c r="H14" s="31" t="s">
        <v>49</v>
      </c>
      <c r="I14" s="28" t="s">
        <v>50</v>
      </c>
      <c r="J14" s="5" t="s">
        <v>51</v>
      </c>
      <c r="K14" s="5" t="s">
        <v>20</v>
      </c>
      <c r="L14" s="29">
        <v>2115000</v>
      </c>
      <c r="M14" s="1" t="s">
        <v>52</v>
      </c>
      <c r="N14" s="30" t="s">
        <v>21</v>
      </c>
      <c r="O14" s="30" t="s">
        <v>21</v>
      </c>
      <c r="P14" s="30" t="s">
        <v>21</v>
      </c>
    </row>
    <row r="15" spans="1:16" ht="25.5" x14ac:dyDescent="0.2">
      <c r="A15" s="13">
        <f t="shared" si="0"/>
        <v>8</v>
      </c>
      <c r="B15" s="55"/>
      <c r="C15" s="14" t="s">
        <v>48</v>
      </c>
      <c r="D15" s="46">
        <v>1861509</v>
      </c>
      <c r="E15" s="4" t="s">
        <v>22</v>
      </c>
      <c r="F15" s="5" t="s">
        <v>28</v>
      </c>
      <c r="G15" s="5" t="s">
        <v>27</v>
      </c>
      <c r="H15" s="31" t="s">
        <v>49</v>
      </c>
      <c r="I15" s="28" t="s">
        <v>50</v>
      </c>
      <c r="J15" s="5" t="s">
        <v>51</v>
      </c>
      <c r="K15" s="5" t="s">
        <v>20</v>
      </c>
      <c r="L15" s="29">
        <v>2115000</v>
      </c>
      <c r="M15" s="1" t="s">
        <v>52</v>
      </c>
      <c r="N15" s="30" t="s">
        <v>21</v>
      </c>
      <c r="O15" s="30" t="s">
        <v>21</v>
      </c>
      <c r="P15" s="30" t="s">
        <v>21</v>
      </c>
    </row>
    <row r="16" spans="1:16" ht="25.5" x14ac:dyDescent="0.2">
      <c r="A16" s="13">
        <f t="shared" si="0"/>
        <v>9</v>
      </c>
      <c r="B16" s="55"/>
      <c r="C16" s="14" t="s">
        <v>47</v>
      </c>
      <c r="D16" s="46">
        <v>3397321</v>
      </c>
      <c r="E16" s="4" t="s">
        <v>22</v>
      </c>
      <c r="F16" s="5" t="s">
        <v>28</v>
      </c>
      <c r="G16" s="5" t="s">
        <v>27</v>
      </c>
      <c r="H16" s="31" t="s">
        <v>53</v>
      </c>
      <c r="I16" s="28" t="s">
        <v>54</v>
      </c>
      <c r="J16" s="5" t="s">
        <v>51</v>
      </c>
      <c r="K16" s="5" t="s">
        <v>20</v>
      </c>
      <c r="L16" s="29">
        <v>200000</v>
      </c>
      <c r="M16" s="1" t="s">
        <v>55</v>
      </c>
      <c r="N16" s="30" t="s">
        <v>21</v>
      </c>
      <c r="O16" s="30" t="s">
        <v>21</v>
      </c>
      <c r="P16" s="30" t="s">
        <v>21</v>
      </c>
    </row>
    <row r="17" spans="1:16" ht="25.5" x14ac:dyDescent="0.2">
      <c r="A17" s="13">
        <f t="shared" si="0"/>
        <v>10</v>
      </c>
      <c r="B17" s="55"/>
      <c r="C17" s="14" t="s">
        <v>48</v>
      </c>
      <c r="D17" s="46">
        <v>1861509</v>
      </c>
      <c r="E17" s="4" t="s">
        <v>22</v>
      </c>
      <c r="F17" s="5" t="s">
        <v>28</v>
      </c>
      <c r="G17" s="5" t="s">
        <v>27</v>
      </c>
      <c r="H17" s="31" t="s">
        <v>53</v>
      </c>
      <c r="I17" s="28" t="s">
        <v>54</v>
      </c>
      <c r="J17" s="5" t="s">
        <v>51</v>
      </c>
      <c r="K17" s="5" t="s">
        <v>20</v>
      </c>
      <c r="L17" s="29">
        <v>200000</v>
      </c>
      <c r="M17" s="1" t="s">
        <v>56</v>
      </c>
      <c r="N17" s="30" t="s">
        <v>21</v>
      </c>
      <c r="O17" s="30" t="s">
        <v>21</v>
      </c>
      <c r="P17" s="30" t="s">
        <v>21</v>
      </c>
    </row>
    <row r="18" spans="1:16" ht="25.5" x14ac:dyDescent="0.2">
      <c r="A18" s="13">
        <f t="shared" si="0"/>
        <v>11</v>
      </c>
      <c r="B18" s="55"/>
      <c r="C18" s="14" t="s">
        <v>47</v>
      </c>
      <c r="D18" s="46">
        <v>3397321</v>
      </c>
      <c r="E18" s="4" t="s">
        <v>22</v>
      </c>
      <c r="F18" s="5" t="s">
        <v>28</v>
      </c>
      <c r="G18" s="5" t="s">
        <v>27</v>
      </c>
      <c r="H18" s="31" t="s">
        <v>49</v>
      </c>
      <c r="I18" s="28" t="s">
        <v>57</v>
      </c>
      <c r="J18" s="5" t="s">
        <v>51</v>
      </c>
      <c r="K18" s="5" t="s">
        <v>20</v>
      </c>
      <c r="L18" s="29">
        <v>2115000</v>
      </c>
      <c r="M18" s="1" t="s">
        <v>58</v>
      </c>
      <c r="N18" s="30" t="s">
        <v>21</v>
      </c>
      <c r="O18" s="30" t="s">
        <v>21</v>
      </c>
      <c r="P18" s="30" t="s">
        <v>21</v>
      </c>
    </row>
    <row r="19" spans="1:16" ht="25.5" x14ac:dyDescent="0.2">
      <c r="A19" s="13">
        <f t="shared" si="0"/>
        <v>12</v>
      </c>
      <c r="B19" s="55"/>
      <c r="C19" s="14" t="s">
        <v>48</v>
      </c>
      <c r="D19" s="46">
        <v>1861509</v>
      </c>
      <c r="E19" s="4" t="s">
        <v>22</v>
      </c>
      <c r="F19" s="5" t="s">
        <v>28</v>
      </c>
      <c r="G19" s="5" t="s">
        <v>27</v>
      </c>
      <c r="H19" s="31" t="s">
        <v>49</v>
      </c>
      <c r="I19" s="28" t="s">
        <v>57</v>
      </c>
      <c r="J19" s="5" t="s">
        <v>51</v>
      </c>
      <c r="K19" s="5" t="s">
        <v>20</v>
      </c>
      <c r="L19" s="29">
        <v>2115000</v>
      </c>
      <c r="M19" s="1" t="s">
        <v>59</v>
      </c>
      <c r="N19" s="30" t="s">
        <v>21</v>
      </c>
      <c r="O19" s="30" t="s">
        <v>21</v>
      </c>
      <c r="P19" s="30" t="s">
        <v>21</v>
      </c>
    </row>
    <row r="20" spans="1:16" ht="25.5" x14ac:dyDescent="0.2">
      <c r="A20" s="13">
        <f t="shared" si="0"/>
        <v>13</v>
      </c>
      <c r="B20" s="55"/>
      <c r="C20" s="6" t="s">
        <v>60</v>
      </c>
      <c r="D20" s="47">
        <v>1218197</v>
      </c>
      <c r="E20" s="4" t="s">
        <v>22</v>
      </c>
      <c r="F20" s="5" t="s">
        <v>28</v>
      </c>
      <c r="G20" s="1" t="s">
        <v>27</v>
      </c>
      <c r="H20" s="1" t="s">
        <v>62</v>
      </c>
      <c r="I20" s="28" t="s">
        <v>63</v>
      </c>
      <c r="J20" s="5" t="s">
        <v>64</v>
      </c>
      <c r="K20" s="1" t="s">
        <v>20</v>
      </c>
      <c r="L20" s="29">
        <v>1800000</v>
      </c>
      <c r="M20" s="1" t="s">
        <v>65</v>
      </c>
      <c r="N20" s="30" t="s">
        <v>21</v>
      </c>
      <c r="O20" s="30" t="s">
        <v>21</v>
      </c>
      <c r="P20" s="30" t="s">
        <v>21</v>
      </c>
    </row>
    <row r="21" spans="1:16" ht="25.5" x14ac:dyDescent="0.2">
      <c r="A21" s="13">
        <f t="shared" si="0"/>
        <v>14</v>
      </c>
      <c r="B21" s="55"/>
      <c r="C21" s="6" t="s">
        <v>61</v>
      </c>
      <c r="D21" s="47">
        <v>5609080</v>
      </c>
      <c r="E21" s="4" t="s">
        <v>25</v>
      </c>
      <c r="F21" s="5" t="s">
        <v>28</v>
      </c>
      <c r="G21" s="1" t="s">
        <v>27</v>
      </c>
      <c r="H21" s="1" t="s">
        <v>62</v>
      </c>
      <c r="I21" s="28" t="s">
        <v>63</v>
      </c>
      <c r="J21" s="5" t="s">
        <v>64</v>
      </c>
      <c r="K21" s="1" t="s">
        <v>20</v>
      </c>
      <c r="L21" s="29">
        <v>1800000</v>
      </c>
      <c r="M21" s="1" t="s">
        <v>65</v>
      </c>
      <c r="N21" s="30"/>
      <c r="O21" s="30"/>
      <c r="P21" s="30"/>
    </row>
    <row r="22" spans="1:16" ht="25.5" x14ac:dyDescent="0.2">
      <c r="A22" s="13">
        <f t="shared" si="0"/>
        <v>15</v>
      </c>
      <c r="B22" s="55"/>
      <c r="C22" s="6" t="s">
        <v>60</v>
      </c>
      <c r="D22" s="47">
        <v>1218197</v>
      </c>
      <c r="E22" s="4" t="s">
        <v>22</v>
      </c>
      <c r="F22" s="5" t="s">
        <v>28</v>
      </c>
      <c r="G22" s="1" t="s">
        <v>27</v>
      </c>
      <c r="H22" s="1" t="s">
        <v>66</v>
      </c>
      <c r="I22" s="28" t="s">
        <v>67</v>
      </c>
      <c r="J22" s="5" t="s">
        <v>64</v>
      </c>
      <c r="K22" s="1" t="s">
        <v>20</v>
      </c>
      <c r="L22" s="29">
        <v>2115000</v>
      </c>
      <c r="M22" s="1" t="s">
        <v>68</v>
      </c>
      <c r="N22" s="30" t="s">
        <v>21</v>
      </c>
      <c r="O22" s="30" t="s">
        <v>21</v>
      </c>
      <c r="P22" s="30" t="s">
        <v>21</v>
      </c>
    </row>
    <row r="23" spans="1:16" ht="25.5" x14ac:dyDescent="0.2">
      <c r="A23" s="13">
        <f t="shared" si="0"/>
        <v>16</v>
      </c>
      <c r="B23" s="55"/>
      <c r="C23" s="6" t="s">
        <v>61</v>
      </c>
      <c r="D23" s="47">
        <v>5609080</v>
      </c>
      <c r="E23" s="4" t="s">
        <v>25</v>
      </c>
      <c r="F23" s="5" t="s">
        <v>28</v>
      </c>
      <c r="G23" s="1" t="s">
        <v>27</v>
      </c>
      <c r="H23" s="1" t="s">
        <v>66</v>
      </c>
      <c r="I23" s="28" t="s">
        <v>67</v>
      </c>
      <c r="J23" s="5" t="s">
        <v>64</v>
      </c>
      <c r="K23" s="1" t="s">
        <v>20</v>
      </c>
      <c r="L23" s="29">
        <v>2115000</v>
      </c>
      <c r="M23" s="1" t="s">
        <v>68</v>
      </c>
      <c r="N23" s="30"/>
      <c r="O23" s="30"/>
      <c r="P23" s="30"/>
    </row>
    <row r="24" spans="1:16" ht="25.5" x14ac:dyDescent="0.2">
      <c r="A24" s="13">
        <f t="shared" si="0"/>
        <v>17</v>
      </c>
      <c r="B24" s="55"/>
      <c r="C24" s="14" t="s">
        <v>69</v>
      </c>
      <c r="D24" s="46">
        <v>3910192</v>
      </c>
      <c r="E24" s="4" t="s">
        <v>22</v>
      </c>
      <c r="F24" s="5" t="s">
        <v>28</v>
      </c>
      <c r="G24" s="1" t="s">
        <v>27</v>
      </c>
      <c r="H24" s="1" t="s">
        <v>71</v>
      </c>
      <c r="I24" s="28" t="s">
        <v>63</v>
      </c>
      <c r="J24" s="5" t="s">
        <v>72</v>
      </c>
      <c r="K24" s="1" t="s">
        <v>20</v>
      </c>
      <c r="L24" s="29">
        <v>2115000</v>
      </c>
      <c r="M24" s="1" t="s">
        <v>73</v>
      </c>
      <c r="N24" s="30" t="s">
        <v>21</v>
      </c>
      <c r="O24" s="30" t="s">
        <v>21</v>
      </c>
      <c r="P24" s="30" t="s">
        <v>21</v>
      </c>
    </row>
    <row r="25" spans="1:16" ht="25.5" x14ac:dyDescent="0.2">
      <c r="A25" s="13">
        <f t="shared" si="0"/>
        <v>18</v>
      </c>
      <c r="B25" s="55"/>
      <c r="C25" s="14" t="s">
        <v>70</v>
      </c>
      <c r="D25" s="46">
        <v>3738155</v>
      </c>
      <c r="E25" s="4" t="s">
        <v>22</v>
      </c>
      <c r="F25" s="5" t="s">
        <v>28</v>
      </c>
      <c r="G25" s="1" t="s">
        <v>27</v>
      </c>
      <c r="H25" s="1" t="s">
        <v>71</v>
      </c>
      <c r="I25" s="28" t="s">
        <v>63</v>
      </c>
      <c r="J25" s="5" t="s">
        <v>72</v>
      </c>
      <c r="K25" s="1" t="s">
        <v>20</v>
      </c>
      <c r="L25" s="29">
        <v>2115000</v>
      </c>
      <c r="M25" s="1" t="s">
        <v>73</v>
      </c>
      <c r="N25" s="30" t="s">
        <v>21</v>
      </c>
      <c r="O25" s="30" t="s">
        <v>21</v>
      </c>
      <c r="P25" s="30" t="s">
        <v>21</v>
      </c>
    </row>
    <row r="26" spans="1:16" ht="25.5" x14ac:dyDescent="0.2">
      <c r="A26" s="13">
        <f t="shared" si="0"/>
        <v>19</v>
      </c>
      <c r="B26" s="55"/>
      <c r="C26" s="6" t="s">
        <v>40</v>
      </c>
      <c r="D26" s="47">
        <v>2133809</v>
      </c>
      <c r="E26" s="4" t="s">
        <v>22</v>
      </c>
      <c r="F26" s="5" t="s">
        <v>26</v>
      </c>
      <c r="G26" s="1" t="s">
        <v>27</v>
      </c>
      <c r="H26" s="1" t="s">
        <v>75</v>
      </c>
      <c r="I26" s="28" t="s">
        <v>76</v>
      </c>
      <c r="J26" s="5" t="s">
        <v>77</v>
      </c>
      <c r="K26" s="1" t="s">
        <v>20</v>
      </c>
      <c r="L26" s="29">
        <v>525000</v>
      </c>
      <c r="M26" s="1" t="s">
        <v>78</v>
      </c>
      <c r="N26" s="30" t="s">
        <v>21</v>
      </c>
      <c r="O26" s="30" t="s">
        <v>21</v>
      </c>
      <c r="P26" s="30" t="s">
        <v>21</v>
      </c>
    </row>
    <row r="27" spans="1:16" ht="25.5" x14ac:dyDescent="0.2">
      <c r="A27" s="13">
        <f t="shared" si="0"/>
        <v>20</v>
      </c>
      <c r="B27" s="55"/>
      <c r="C27" s="6" t="s">
        <v>74</v>
      </c>
      <c r="D27" s="47">
        <v>3682555</v>
      </c>
      <c r="E27" s="4" t="s">
        <v>22</v>
      </c>
      <c r="F27" s="5" t="s">
        <v>26</v>
      </c>
      <c r="G27" s="1" t="s">
        <v>27</v>
      </c>
      <c r="H27" s="1" t="s">
        <v>81</v>
      </c>
      <c r="I27" s="28" t="s">
        <v>67</v>
      </c>
      <c r="J27" s="1" t="s">
        <v>82</v>
      </c>
      <c r="K27" s="1" t="s">
        <v>20</v>
      </c>
      <c r="L27" s="29">
        <v>525000</v>
      </c>
      <c r="M27" s="1" t="s">
        <v>78</v>
      </c>
      <c r="N27" s="30" t="s">
        <v>21</v>
      </c>
      <c r="O27" s="30" t="s">
        <v>21</v>
      </c>
      <c r="P27" s="30" t="s">
        <v>21</v>
      </c>
    </row>
    <row r="28" spans="1:16" ht="25.5" x14ac:dyDescent="0.2">
      <c r="A28" s="13">
        <f t="shared" si="0"/>
        <v>21</v>
      </c>
      <c r="B28" s="55"/>
      <c r="C28" s="14" t="s">
        <v>79</v>
      </c>
      <c r="D28" s="46">
        <v>2185529</v>
      </c>
      <c r="E28" s="4" t="s">
        <v>22</v>
      </c>
      <c r="F28" s="5" t="s">
        <v>26</v>
      </c>
      <c r="G28" s="1" t="s">
        <v>27</v>
      </c>
      <c r="H28" s="1" t="s">
        <v>81</v>
      </c>
      <c r="I28" s="28" t="s">
        <v>67</v>
      </c>
      <c r="J28" s="1" t="s">
        <v>82</v>
      </c>
      <c r="K28" s="1" t="s">
        <v>20</v>
      </c>
      <c r="L28" s="29">
        <v>2115000</v>
      </c>
      <c r="M28" s="1" t="s">
        <v>83</v>
      </c>
      <c r="N28" s="30" t="s">
        <v>21</v>
      </c>
      <c r="O28" s="30" t="s">
        <v>21</v>
      </c>
      <c r="P28" s="30" t="s">
        <v>21</v>
      </c>
    </row>
    <row r="29" spans="1:16" ht="25.5" x14ac:dyDescent="0.2">
      <c r="A29" s="13">
        <f t="shared" si="0"/>
        <v>22</v>
      </c>
      <c r="B29" s="55"/>
      <c r="C29" s="6" t="s">
        <v>80</v>
      </c>
      <c r="D29" s="47">
        <v>4648862</v>
      </c>
      <c r="E29" s="4" t="s">
        <v>22</v>
      </c>
      <c r="F29" s="5" t="s">
        <v>26</v>
      </c>
      <c r="G29" s="1" t="s">
        <v>27</v>
      </c>
      <c r="H29" s="1" t="s">
        <v>81</v>
      </c>
      <c r="I29" s="28" t="s">
        <v>67</v>
      </c>
      <c r="J29" s="1" t="s">
        <v>82</v>
      </c>
      <c r="K29" s="1" t="s">
        <v>20</v>
      </c>
      <c r="L29" s="29">
        <v>2115000</v>
      </c>
      <c r="M29" s="1" t="s">
        <v>83</v>
      </c>
      <c r="N29" s="30" t="s">
        <v>21</v>
      </c>
      <c r="O29" s="30" t="s">
        <v>21</v>
      </c>
      <c r="P29" s="30" t="s">
        <v>21</v>
      </c>
    </row>
    <row r="30" spans="1:16" ht="25.5" x14ac:dyDescent="0.2">
      <c r="A30" s="13">
        <f t="shared" si="0"/>
        <v>23</v>
      </c>
      <c r="B30" s="55"/>
      <c r="C30" s="6" t="s">
        <v>84</v>
      </c>
      <c r="D30" s="47">
        <v>1636414</v>
      </c>
      <c r="E30" s="4" t="s">
        <v>22</v>
      </c>
      <c r="F30" s="5" t="s">
        <v>28</v>
      </c>
      <c r="G30" s="1" t="s">
        <v>27</v>
      </c>
      <c r="H30" s="1" t="s">
        <v>71</v>
      </c>
      <c r="I30" s="28" t="s">
        <v>63</v>
      </c>
      <c r="J30" s="5" t="s">
        <v>86</v>
      </c>
      <c r="K30" s="1" t="s">
        <v>20</v>
      </c>
      <c r="L30" s="29">
        <v>2115000</v>
      </c>
      <c r="M30" s="1" t="s">
        <v>315</v>
      </c>
      <c r="N30" s="30" t="s">
        <v>21</v>
      </c>
      <c r="O30" s="30" t="s">
        <v>21</v>
      </c>
      <c r="P30" s="30" t="s">
        <v>21</v>
      </c>
    </row>
    <row r="31" spans="1:16" ht="25.5" x14ac:dyDescent="0.2">
      <c r="A31" s="13">
        <f t="shared" si="0"/>
        <v>24</v>
      </c>
      <c r="B31" s="55"/>
      <c r="C31" s="14" t="s">
        <v>85</v>
      </c>
      <c r="D31" s="46">
        <v>2016523</v>
      </c>
      <c r="E31" s="4" t="s">
        <v>22</v>
      </c>
      <c r="F31" s="5" t="s">
        <v>28</v>
      </c>
      <c r="G31" s="1" t="s">
        <v>27</v>
      </c>
      <c r="H31" s="1" t="s">
        <v>71</v>
      </c>
      <c r="I31" s="28" t="s">
        <v>63</v>
      </c>
      <c r="J31" s="5" t="s">
        <v>86</v>
      </c>
      <c r="K31" s="1" t="s">
        <v>20</v>
      </c>
      <c r="L31" s="29">
        <v>2115000</v>
      </c>
      <c r="M31" s="1" t="s">
        <v>315</v>
      </c>
      <c r="N31" s="30" t="s">
        <v>21</v>
      </c>
      <c r="O31" s="30" t="s">
        <v>21</v>
      </c>
      <c r="P31" s="30" t="s">
        <v>21</v>
      </c>
    </row>
    <row r="32" spans="1:16" ht="38.25" x14ac:dyDescent="0.2">
      <c r="A32" s="13">
        <f t="shared" si="0"/>
        <v>25</v>
      </c>
      <c r="B32" s="55"/>
      <c r="C32" s="14" t="s">
        <v>87</v>
      </c>
      <c r="D32" s="46">
        <v>2393086</v>
      </c>
      <c r="E32" s="4" t="s">
        <v>22</v>
      </c>
      <c r="F32" s="1" t="s">
        <v>28</v>
      </c>
      <c r="G32" s="1" t="s">
        <v>27</v>
      </c>
      <c r="H32" s="1" t="s">
        <v>88</v>
      </c>
      <c r="I32" s="28" t="s">
        <v>63</v>
      </c>
      <c r="J32" s="5" t="s">
        <v>90</v>
      </c>
      <c r="K32" s="1" t="s">
        <v>20</v>
      </c>
      <c r="L32" s="29">
        <v>2010000</v>
      </c>
      <c r="M32" s="1" t="s">
        <v>91</v>
      </c>
      <c r="N32" s="30" t="s">
        <v>21</v>
      </c>
      <c r="O32" s="30" t="s">
        <v>21</v>
      </c>
      <c r="P32" s="30" t="s">
        <v>21</v>
      </c>
    </row>
    <row r="33" spans="1:16" ht="38.25" x14ac:dyDescent="0.2">
      <c r="A33" s="13">
        <f>+A32+1</f>
        <v>26</v>
      </c>
      <c r="B33" s="55"/>
      <c r="C33" s="14" t="s">
        <v>89</v>
      </c>
      <c r="D33" s="46">
        <v>3700055</v>
      </c>
      <c r="E33" s="4" t="s">
        <v>22</v>
      </c>
      <c r="F33" s="1" t="s">
        <v>28</v>
      </c>
      <c r="G33" s="1" t="s">
        <v>27</v>
      </c>
      <c r="H33" s="1" t="s">
        <v>88</v>
      </c>
      <c r="I33" s="28" t="s">
        <v>63</v>
      </c>
      <c r="J33" s="5" t="s">
        <v>90</v>
      </c>
      <c r="K33" s="1" t="s">
        <v>20</v>
      </c>
      <c r="L33" s="29">
        <v>2010000</v>
      </c>
      <c r="M33" s="1" t="s">
        <v>91</v>
      </c>
      <c r="N33" s="30" t="s">
        <v>21</v>
      </c>
      <c r="O33" s="30" t="s">
        <v>21</v>
      </c>
      <c r="P33" s="30" t="s">
        <v>21</v>
      </c>
    </row>
    <row r="34" spans="1:16" ht="25.5" x14ac:dyDescent="0.2">
      <c r="A34" s="13">
        <v>27</v>
      </c>
      <c r="B34" s="55"/>
      <c r="C34" s="6" t="s">
        <v>92</v>
      </c>
      <c r="D34" s="47">
        <v>1919956</v>
      </c>
      <c r="E34" s="4" t="s">
        <v>22</v>
      </c>
      <c r="F34" s="5" t="s">
        <v>28</v>
      </c>
      <c r="G34" s="1" t="s">
        <v>27</v>
      </c>
      <c r="H34" s="31" t="s">
        <v>94</v>
      </c>
      <c r="I34" s="28" t="s">
        <v>63</v>
      </c>
      <c r="J34" s="5" t="s">
        <v>95</v>
      </c>
      <c r="K34" s="1" t="s">
        <v>20</v>
      </c>
      <c r="L34" s="29">
        <v>2115000</v>
      </c>
      <c r="M34" s="1" t="s">
        <v>96</v>
      </c>
      <c r="N34" s="30" t="s">
        <v>21</v>
      </c>
      <c r="O34" s="30" t="s">
        <v>21</v>
      </c>
      <c r="P34" s="30" t="s">
        <v>21</v>
      </c>
    </row>
    <row r="35" spans="1:16" ht="25.5" x14ac:dyDescent="0.2">
      <c r="A35" s="13">
        <v>28</v>
      </c>
      <c r="B35" s="55"/>
      <c r="C35" s="14" t="s">
        <v>93</v>
      </c>
      <c r="D35" s="46">
        <v>2310774</v>
      </c>
      <c r="E35" s="4" t="s">
        <v>22</v>
      </c>
      <c r="F35" s="5" t="s">
        <v>28</v>
      </c>
      <c r="G35" s="1" t="s">
        <v>27</v>
      </c>
      <c r="H35" s="31" t="s">
        <v>94</v>
      </c>
      <c r="I35" s="28" t="s">
        <v>63</v>
      </c>
      <c r="J35" s="5" t="s">
        <v>95</v>
      </c>
      <c r="K35" s="1" t="s">
        <v>20</v>
      </c>
      <c r="L35" s="29">
        <v>2115000</v>
      </c>
      <c r="M35" s="1" t="s">
        <v>96</v>
      </c>
      <c r="N35" s="30"/>
      <c r="O35" s="30"/>
      <c r="P35" s="30"/>
    </row>
    <row r="36" spans="1:16" s="21" customFormat="1" ht="25.5" customHeight="1" x14ac:dyDescent="0.2">
      <c r="A36" s="26"/>
      <c r="B36" s="56"/>
      <c r="C36" s="70" t="s">
        <v>24</v>
      </c>
      <c r="D36" s="71"/>
      <c r="E36" s="71"/>
      <c r="F36" s="71"/>
      <c r="G36" s="71"/>
      <c r="H36" s="71"/>
      <c r="I36" s="71"/>
      <c r="J36" s="71"/>
      <c r="K36" s="72"/>
      <c r="L36" s="33">
        <f>SUM(L8:L35)</f>
        <v>46200000</v>
      </c>
      <c r="M36" s="34"/>
      <c r="N36" s="35"/>
      <c r="O36" s="35"/>
      <c r="P36" s="35"/>
    </row>
    <row r="37" spans="1:16" s="21" customFormat="1" ht="25.5" customHeight="1" x14ac:dyDescent="0.2">
      <c r="A37" s="25"/>
      <c r="B37" s="57"/>
      <c r="C37" s="70" t="s">
        <v>24</v>
      </c>
      <c r="D37" s="71"/>
      <c r="E37" s="71"/>
      <c r="F37" s="71"/>
      <c r="G37" s="71"/>
      <c r="H37" s="71"/>
      <c r="I37" s="71"/>
      <c r="J37" s="71"/>
      <c r="K37" s="72"/>
      <c r="L37" s="33">
        <f>+L36</f>
        <v>46200000</v>
      </c>
      <c r="M37" s="34"/>
      <c r="N37" s="35"/>
      <c r="O37" s="35"/>
      <c r="P37" s="35"/>
    </row>
    <row r="38" spans="1:16" ht="38.25" x14ac:dyDescent="0.2">
      <c r="A38" s="13">
        <v>29</v>
      </c>
      <c r="B38" s="55"/>
      <c r="C38" s="14" t="s">
        <v>97</v>
      </c>
      <c r="D38" s="46">
        <v>1874642</v>
      </c>
      <c r="E38" s="4" t="s">
        <v>22</v>
      </c>
      <c r="F38" s="5" t="s">
        <v>28</v>
      </c>
      <c r="G38" s="1" t="s">
        <v>27</v>
      </c>
      <c r="H38" s="1" t="s">
        <v>98</v>
      </c>
      <c r="I38" s="32" t="s">
        <v>100</v>
      </c>
      <c r="J38" s="5" t="s">
        <v>99</v>
      </c>
      <c r="K38" s="1" t="s">
        <v>20</v>
      </c>
      <c r="L38" s="29">
        <v>2585000</v>
      </c>
      <c r="M38" s="1" t="s">
        <v>101</v>
      </c>
      <c r="N38" s="30" t="s">
        <v>21</v>
      </c>
      <c r="O38" s="30" t="s">
        <v>21</v>
      </c>
      <c r="P38" s="30" t="s">
        <v>21</v>
      </c>
    </row>
    <row r="39" spans="1:16" ht="38.25" x14ac:dyDescent="0.2">
      <c r="A39" s="13">
        <f>+A38+1</f>
        <v>30</v>
      </c>
      <c r="B39" s="55"/>
      <c r="C39" s="6" t="s">
        <v>102</v>
      </c>
      <c r="D39" s="47">
        <v>4513378</v>
      </c>
      <c r="E39" s="4" t="s">
        <v>22</v>
      </c>
      <c r="F39" s="5" t="s">
        <v>28</v>
      </c>
      <c r="G39" s="1" t="s">
        <v>27</v>
      </c>
      <c r="H39" s="31" t="s">
        <v>66</v>
      </c>
      <c r="I39" s="28" t="s">
        <v>100</v>
      </c>
      <c r="J39" s="5" t="s">
        <v>103</v>
      </c>
      <c r="K39" s="1" t="s">
        <v>20</v>
      </c>
      <c r="L39" s="29">
        <v>2585000</v>
      </c>
      <c r="M39" s="1" t="s">
        <v>104</v>
      </c>
      <c r="N39" s="30" t="s">
        <v>21</v>
      </c>
      <c r="O39" s="30" t="s">
        <v>21</v>
      </c>
      <c r="P39" s="30" t="s">
        <v>21</v>
      </c>
    </row>
    <row r="40" spans="1:16" ht="25.5" x14ac:dyDescent="0.2">
      <c r="A40" s="13">
        <f t="shared" si="0"/>
        <v>31</v>
      </c>
      <c r="B40" s="55"/>
      <c r="C40" s="6" t="s">
        <v>60</v>
      </c>
      <c r="D40" s="47">
        <v>1218197</v>
      </c>
      <c r="E40" s="4" t="s">
        <v>22</v>
      </c>
      <c r="F40" s="5" t="s">
        <v>28</v>
      </c>
      <c r="G40" s="1" t="s">
        <v>27</v>
      </c>
      <c r="H40" s="1" t="s">
        <v>105</v>
      </c>
      <c r="I40" s="28" t="s">
        <v>106</v>
      </c>
      <c r="J40" s="5" t="s">
        <v>64</v>
      </c>
      <c r="K40" s="1" t="s">
        <v>20</v>
      </c>
      <c r="L40" s="29">
        <v>1800000</v>
      </c>
      <c r="M40" s="1" t="s">
        <v>107</v>
      </c>
      <c r="N40" s="30" t="s">
        <v>21</v>
      </c>
      <c r="O40" s="30" t="s">
        <v>21</v>
      </c>
      <c r="P40" s="30" t="s">
        <v>21</v>
      </c>
    </row>
    <row r="41" spans="1:16" ht="25.5" x14ac:dyDescent="0.2">
      <c r="A41" s="13">
        <f t="shared" si="0"/>
        <v>32</v>
      </c>
      <c r="B41" s="55"/>
      <c r="C41" s="6" t="s">
        <v>61</v>
      </c>
      <c r="D41" s="47">
        <v>5609080</v>
      </c>
      <c r="E41" s="4" t="s">
        <v>25</v>
      </c>
      <c r="F41" s="5" t="s">
        <v>28</v>
      </c>
      <c r="G41" s="1" t="s">
        <v>27</v>
      </c>
      <c r="H41" s="1" t="s">
        <v>105</v>
      </c>
      <c r="I41" s="28" t="s">
        <v>106</v>
      </c>
      <c r="J41" s="5" t="s">
        <v>64</v>
      </c>
      <c r="K41" s="1" t="s">
        <v>20</v>
      </c>
      <c r="L41" s="29">
        <v>1800000</v>
      </c>
      <c r="M41" s="1" t="s">
        <v>107</v>
      </c>
      <c r="N41" s="30" t="s">
        <v>21</v>
      </c>
      <c r="O41" s="30" t="s">
        <v>21</v>
      </c>
      <c r="P41" s="30" t="s">
        <v>21</v>
      </c>
    </row>
    <row r="42" spans="1:16" ht="38.25" x14ac:dyDescent="0.2">
      <c r="A42" s="13">
        <f t="shared" si="0"/>
        <v>33</v>
      </c>
      <c r="B42" s="55"/>
      <c r="C42" s="14" t="s">
        <v>69</v>
      </c>
      <c r="D42" s="46">
        <v>3910192</v>
      </c>
      <c r="E42" s="4" t="s">
        <v>22</v>
      </c>
      <c r="F42" s="5" t="s">
        <v>28</v>
      </c>
      <c r="G42" s="1" t="s">
        <v>27</v>
      </c>
      <c r="H42" s="1" t="s">
        <v>108</v>
      </c>
      <c r="I42" s="28" t="s">
        <v>106</v>
      </c>
      <c r="J42" s="5" t="s">
        <v>90</v>
      </c>
      <c r="K42" s="5" t="s">
        <v>20</v>
      </c>
      <c r="L42" s="29">
        <v>2115000</v>
      </c>
      <c r="M42" s="1" t="s">
        <v>109</v>
      </c>
      <c r="N42" s="30" t="s">
        <v>21</v>
      </c>
      <c r="O42" s="30" t="s">
        <v>21</v>
      </c>
      <c r="P42" s="30" t="s">
        <v>21</v>
      </c>
    </row>
    <row r="43" spans="1:16" ht="38.25" x14ac:dyDescent="0.2">
      <c r="A43" s="13">
        <f t="shared" si="0"/>
        <v>34</v>
      </c>
      <c r="B43" s="55"/>
      <c r="C43" s="14" t="s">
        <v>70</v>
      </c>
      <c r="D43" s="46">
        <v>3738155</v>
      </c>
      <c r="E43" s="4" t="s">
        <v>22</v>
      </c>
      <c r="F43" s="5" t="s">
        <v>28</v>
      </c>
      <c r="G43" s="1" t="s">
        <v>27</v>
      </c>
      <c r="H43" s="1" t="s">
        <v>108</v>
      </c>
      <c r="I43" s="28" t="s">
        <v>106</v>
      </c>
      <c r="J43" s="5" t="s">
        <v>90</v>
      </c>
      <c r="K43" s="5" t="s">
        <v>20</v>
      </c>
      <c r="L43" s="29">
        <v>2115000</v>
      </c>
      <c r="M43" s="1" t="s">
        <v>109</v>
      </c>
      <c r="N43" s="30" t="s">
        <v>21</v>
      </c>
      <c r="O43" s="30" t="s">
        <v>21</v>
      </c>
      <c r="P43" s="30" t="s">
        <v>21</v>
      </c>
    </row>
    <row r="44" spans="1:16" ht="25.5" x14ac:dyDescent="0.2">
      <c r="A44" s="13">
        <f t="shared" si="0"/>
        <v>35</v>
      </c>
      <c r="B44" s="55"/>
      <c r="C44" s="6" t="s">
        <v>110</v>
      </c>
      <c r="D44" s="47">
        <v>3643122</v>
      </c>
      <c r="E44" s="4" t="s">
        <v>22</v>
      </c>
      <c r="F44" s="5" t="s">
        <v>28</v>
      </c>
      <c r="G44" s="1" t="s">
        <v>27</v>
      </c>
      <c r="H44" s="1" t="s">
        <v>75</v>
      </c>
      <c r="I44" s="28" t="s">
        <v>106</v>
      </c>
      <c r="J44" s="5" t="s">
        <v>111</v>
      </c>
      <c r="K44" s="1" t="s">
        <v>20</v>
      </c>
      <c r="L44" s="29">
        <v>1575000</v>
      </c>
      <c r="M44" s="1" t="s">
        <v>112</v>
      </c>
      <c r="N44" s="30"/>
      <c r="O44" s="30"/>
      <c r="P44" s="30"/>
    </row>
    <row r="45" spans="1:16" ht="25.5" x14ac:dyDescent="0.2">
      <c r="A45" s="13">
        <f t="shared" si="0"/>
        <v>36</v>
      </c>
      <c r="B45" s="55"/>
      <c r="C45" s="14" t="s">
        <v>93</v>
      </c>
      <c r="D45" s="46">
        <v>2310774</v>
      </c>
      <c r="E45" s="4" t="s">
        <v>22</v>
      </c>
      <c r="F45" s="5" t="s">
        <v>28</v>
      </c>
      <c r="G45" s="1" t="s">
        <v>27</v>
      </c>
      <c r="H45" s="1" t="s">
        <v>75</v>
      </c>
      <c r="I45" s="28" t="s">
        <v>106</v>
      </c>
      <c r="J45" s="5" t="s">
        <v>111</v>
      </c>
      <c r="K45" s="1" t="s">
        <v>20</v>
      </c>
      <c r="L45" s="29">
        <v>1575000</v>
      </c>
      <c r="M45" s="1" t="s">
        <v>112</v>
      </c>
      <c r="N45" s="30"/>
      <c r="O45" s="30"/>
      <c r="P45" s="30"/>
    </row>
    <row r="46" spans="1:16" ht="12.75" x14ac:dyDescent="0.2">
      <c r="A46" s="13">
        <f t="shared" si="0"/>
        <v>37</v>
      </c>
      <c r="B46" s="55"/>
      <c r="C46" s="14" t="s">
        <v>113</v>
      </c>
      <c r="D46" s="46">
        <v>2194084</v>
      </c>
      <c r="E46" s="4" t="s">
        <v>22</v>
      </c>
      <c r="F46" s="5" t="s">
        <v>28</v>
      </c>
      <c r="G46" s="1" t="s">
        <v>27</v>
      </c>
      <c r="H46" s="1" t="s">
        <v>105</v>
      </c>
      <c r="I46" s="28" t="s">
        <v>114</v>
      </c>
      <c r="J46" s="1" t="s">
        <v>115</v>
      </c>
      <c r="K46" s="1" t="s">
        <v>20</v>
      </c>
      <c r="L46" s="29">
        <v>1000000</v>
      </c>
      <c r="M46" s="1" t="s">
        <v>116</v>
      </c>
      <c r="N46" s="30" t="s">
        <v>21</v>
      </c>
      <c r="O46" s="30" t="s">
        <v>21</v>
      </c>
      <c r="P46" s="30" t="s">
        <v>21</v>
      </c>
    </row>
    <row r="47" spans="1:16" ht="23.25" customHeight="1" x14ac:dyDescent="0.2">
      <c r="A47" s="13">
        <f t="shared" si="0"/>
        <v>38</v>
      </c>
      <c r="B47" s="55"/>
      <c r="C47" s="14" t="s">
        <v>31</v>
      </c>
      <c r="D47" s="46">
        <v>3644242</v>
      </c>
      <c r="E47" s="4" t="s">
        <v>22</v>
      </c>
      <c r="F47" s="5" t="s">
        <v>28</v>
      </c>
      <c r="G47" s="1" t="s">
        <v>27</v>
      </c>
      <c r="H47" s="1" t="s">
        <v>105</v>
      </c>
      <c r="I47" s="28" t="s">
        <v>114</v>
      </c>
      <c r="J47" s="1" t="s">
        <v>115</v>
      </c>
      <c r="K47" s="1" t="s">
        <v>20</v>
      </c>
      <c r="L47" s="29">
        <v>1000000</v>
      </c>
      <c r="M47" s="1" t="s">
        <v>116</v>
      </c>
      <c r="N47" s="30" t="s">
        <v>21</v>
      </c>
      <c r="O47" s="30" t="s">
        <v>21</v>
      </c>
      <c r="P47" s="30" t="s">
        <v>21</v>
      </c>
    </row>
    <row r="48" spans="1:16" ht="38.25" x14ac:dyDescent="0.2">
      <c r="A48" s="13">
        <f t="shared" si="0"/>
        <v>39</v>
      </c>
      <c r="B48" s="55"/>
      <c r="C48" s="14" t="s">
        <v>113</v>
      </c>
      <c r="D48" s="46">
        <v>2194084</v>
      </c>
      <c r="E48" s="4" t="s">
        <v>22</v>
      </c>
      <c r="F48" s="5" t="s">
        <v>28</v>
      </c>
      <c r="G48" s="1" t="s">
        <v>27</v>
      </c>
      <c r="H48" s="1" t="s">
        <v>119</v>
      </c>
      <c r="I48" s="28" t="s">
        <v>106</v>
      </c>
      <c r="J48" s="1" t="s">
        <v>120</v>
      </c>
      <c r="K48" s="1" t="s">
        <v>20</v>
      </c>
      <c r="L48" s="29">
        <v>1675000</v>
      </c>
      <c r="M48" s="1" t="s">
        <v>121</v>
      </c>
      <c r="N48" s="30" t="s">
        <v>21</v>
      </c>
      <c r="O48" s="30" t="s">
        <v>21</v>
      </c>
      <c r="P48" s="30" t="s">
        <v>21</v>
      </c>
    </row>
    <row r="49" spans="1:16" ht="38.25" x14ac:dyDescent="0.2">
      <c r="A49" s="13">
        <f t="shared" si="0"/>
        <v>40</v>
      </c>
      <c r="B49" s="55"/>
      <c r="C49" s="14" t="s">
        <v>117</v>
      </c>
      <c r="D49" s="46">
        <v>3808817</v>
      </c>
      <c r="E49" s="4" t="s">
        <v>22</v>
      </c>
      <c r="F49" s="5" t="s">
        <v>28</v>
      </c>
      <c r="G49" s="1" t="s">
        <v>118</v>
      </c>
      <c r="H49" s="1" t="s">
        <v>119</v>
      </c>
      <c r="I49" s="28" t="s">
        <v>106</v>
      </c>
      <c r="J49" s="1" t="s">
        <v>120</v>
      </c>
      <c r="K49" s="1" t="s">
        <v>20</v>
      </c>
      <c r="L49" s="29">
        <v>1675000</v>
      </c>
      <c r="M49" s="1" t="s">
        <v>121</v>
      </c>
      <c r="N49" s="30" t="s">
        <v>21</v>
      </c>
      <c r="O49" s="30" t="s">
        <v>21</v>
      </c>
      <c r="P49" s="30" t="s">
        <v>21</v>
      </c>
    </row>
    <row r="50" spans="1:16" ht="25.5" x14ac:dyDescent="0.2">
      <c r="A50" s="13">
        <f t="shared" si="0"/>
        <v>41</v>
      </c>
      <c r="B50" s="55"/>
      <c r="C50" s="6" t="s">
        <v>84</v>
      </c>
      <c r="D50" s="47">
        <v>1636414</v>
      </c>
      <c r="E50" s="4" t="s">
        <v>22</v>
      </c>
      <c r="F50" s="5" t="s">
        <v>28</v>
      </c>
      <c r="G50" s="1" t="s">
        <v>27</v>
      </c>
      <c r="H50" s="1" t="s">
        <v>122</v>
      </c>
      <c r="I50" s="28" t="s">
        <v>106</v>
      </c>
      <c r="J50" s="5" t="s">
        <v>86</v>
      </c>
      <c r="K50" s="1" t="s">
        <v>20</v>
      </c>
      <c r="L50" s="29">
        <v>1935000</v>
      </c>
      <c r="M50" s="1" t="s">
        <v>123</v>
      </c>
      <c r="N50" s="30" t="s">
        <v>21</v>
      </c>
      <c r="O50" s="30" t="s">
        <v>21</v>
      </c>
      <c r="P50" s="30" t="s">
        <v>21</v>
      </c>
    </row>
    <row r="51" spans="1:16" ht="25.5" x14ac:dyDescent="0.2">
      <c r="A51" s="13">
        <f t="shared" si="0"/>
        <v>42</v>
      </c>
      <c r="B51" s="55"/>
      <c r="C51" s="14" t="s">
        <v>85</v>
      </c>
      <c r="D51" s="46">
        <v>2016523</v>
      </c>
      <c r="E51" s="4" t="s">
        <v>22</v>
      </c>
      <c r="F51" s="5" t="s">
        <v>28</v>
      </c>
      <c r="G51" s="1" t="s">
        <v>27</v>
      </c>
      <c r="H51" s="1" t="s">
        <v>122</v>
      </c>
      <c r="I51" s="28" t="s">
        <v>106</v>
      </c>
      <c r="J51" s="5" t="s">
        <v>86</v>
      </c>
      <c r="K51" s="1" t="s">
        <v>20</v>
      </c>
      <c r="L51" s="29">
        <v>1935000</v>
      </c>
      <c r="M51" s="1" t="s">
        <v>123</v>
      </c>
      <c r="N51" s="30" t="s">
        <v>21</v>
      </c>
      <c r="O51" s="30" t="s">
        <v>21</v>
      </c>
      <c r="P51" s="30" t="s">
        <v>21</v>
      </c>
    </row>
    <row r="52" spans="1:16" ht="25.5" x14ac:dyDescent="0.2">
      <c r="A52" s="13">
        <f t="shared" si="0"/>
        <v>43</v>
      </c>
      <c r="B52" s="55"/>
      <c r="C52" s="6" t="s">
        <v>84</v>
      </c>
      <c r="D52" s="47">
        <v>1636414</v>
      </c>
      <c r="E52" s="4" t="s">
        <v>22</v>
      </c>
      <c r="F52" s="5" t="s">
        <v>28</v>
      </c>
      <c r="G52" s="1" t="s">
        <v>27</v>
      </c>
      <c r="H52" s="1" t="s">
        <v>75</v>
      </c>
      <c r="I52" s="28" t="s">
        <v>42</v>
      </c>
      <c r="J52" s="5" t="s">
        <v>86</v>
      </c>
      <c r="K52" s="1" t="s">
        <v>20</v>
      </c>
      <c r="L52" s="29">
        <v>1575000</v>
      </c>
      <c r="M52" s="1" t="s">
        <v>124</v>
      </c>
      <c r="N52" s="30" t="s">
        <v>21</v>
      </c>
      <c r="O52" s="30" t="s">
        <v>21</v>
      </c>
      <c r="P52" s="30" t="s">
        <v>21</v>
      </c>
    </row>
    <row r="53" spans="1:16" ht="25.5" x14ac:dyDescent="0.2">
      <c r="A53" s="13">
        <f t="shared" si="0"/>
        <v>44</v>
      </c>
      <c r="B53" s="55"/>
      <c r="C53" s="14" t="s">
        <v>85</v>
      </c>
      <c r="D53" s="46">
        <v>2016523</v>
      </c>
      <c r="E53" s="4" t="s">
        <v>22</v>
      </c>
      <c r="F53" s="5" t="s">
        <v>28</v>
      </c>
      <c r="G53" s="1" t="s">
        <v>27</v>
      </c>
      <c r="H53" s="1" t="s">
        <v>75</v>
      </c>
      <c r="I53" s="28" t="s">
        <v>42</v>
      </c>
      <c r="J53" s="5" t="s">
        <v>86</v>
      </c>
      <c r="K53" s="1" t="s">
        <v>20</v>
      </c>
      <c r="L53" s="29">
        <v>1575000</v>
      </c>
      <c r="M53" s="1" t="s">
        <v>124</v>
      </c>
      <c r="N53" s="30" t="s">
        <v>21</v>
      </c>
      <c r="O53" s="30" t="s">
        <v>21</v>
      </c>
      <c r="P53" s="30" t="s">
        <v>21</v>
      </c>
    </row>
    <row r="54" spans="1:16" ht="12.75" x14ac:dyDescent="0.2">
      <c r="A54" s="13">
        <f t="shared" si="0"/>
        <v>45</v>
      </c>
      <c r="B54" s="55"/>
      <c r="C54" s="6" t="s">
        <v>30</v>
      </c>
      <c r="D54" s="47">
        <v>3818957</v>
      </c>
      <c r="E54" s="4" t="s">
        <v>22</v>
      </c>
      <c r="F54" s="5" t="s">
        <v>28</v>
      </c>
      <c r="G54" s="1" t="s">
        <v>27</v>
      </c>
      <c r="H54" s="1" t="s">
        <v>126</v>
      </c>
      <c r="I54" s="32" t="s">
        <v>127</v>
      </c>
      <c r="J54" s="1" t="s">
        <v>128</v>
      </c>
      <c r="K54" s="1" t="s">
        <v>20</v>
      </c>
      <c r="L54" s="29">
        <v>600000</v>
      </c>
      <c r="M54" s="1" t="s">
        <v>129</v>
      </c>
      <c r="N54" s="30" t="s">
        <v>21</v>
      </c>
      <c r="O54" s="30" t="s">
        <v>21</v>
      </c>
      <c r="P54" s="30" t="s">
        <v>21</v>
      </c>
    </row>
    <row r="55" spans="1:16" ht="12.75" x14ac:dyDescent="0.2">
      <c r="A55" s="13">
        <f t="shared" si="0"/>
        <v>46</v>
      </c>
      <c r="B55" s="55"/>
      <c r="C55" s="6" t="s">
        <v>125</v>
      </c>
      <c r="D55" s="47">
        <v>1537106</v>
      </c>
      <c r="E55" s="4" t="s">
        <v>22</v>
      </c>
      <c r="F55" s="5" t="s">
        <v>28</v>
      </c>
      <c r="G55" s="1" t="s">
        <v>27</v>
      </c>
      <c r="H55" s="1" t="s">
        <v>126</v>
      </c>
      <c r="I55" s="32" t="s">
        <v>127</v>
      </c>
      <c r="J55" s="1" t="s">
        <v>128</v>
      </c>
      <c r="K55" s="1" t="s">
        <v>20</v>
      </c>
      <c r="L55" s="29">
        <v>600000</v>
      </c>
      <c r="M55" s="1" t="s">
        <v>129</v>
      </c>
      <c r="N55" s="30" t="s">
        <v>21</v>
      </c>
      <c r="O55" s="30" t="s">
        <v>21</v>
      </c>
      <c r="P55" s="30" t="s">
        <v>21</v>
      </c>
    </row>
    <row r="56" spans="1:16" ht="12.75" x14ac:dyDescent="0.2">
      <c r="A56" s="13">
        <f t="shared" si="0"/>
        <v>47</v>
      </c>
      <c r="B56" s="55"/>
      <c r="C56" s="14" t="s">
        <v>130</v>
      </c>
      <c r="D56" s="46">
        <v>711929</v>
      </c>
      <c r="E56" s="4" t="s">
        <v>22</v>
      </c>
      <c r="F56" s="5" t="s">
        <v>131</v>
      </c>
      <c r="G56" s="1" t="s">
        <v>27</v>
      </c>
      <c r="H56" s="1" t="s">
        <v>132</v>
      </c>
      <c r="I56" s="28" t="s">
        <v>133</v>
      </c>
      <c r="J56" s="61" t="s">
        <v>134</v>
      </c>
      <c r="K56" s="1" t="s">
        <v>20</v>
      </c>
      <c r="L56" s="29">
        <v>525000</v>
      </c>
      <c r="M56" s="1" t="s">
        <v>135</v>
      </c>
      <c r="N56" s="30"/>
      <c r="O56" s="30"/>
      <c r="P56" s="30"/>
    </row>
    <row r="57" spans="1:16" ht="12.75" x14ac:dyDescent="0.2">
      <c r="A57" s="13">
        <f t="shared" si="0"/>
        <v>48</v>
      </c>
      <c r="B57" s="55"/>
      <c r="C57" s="6" t="s">
        <v>125</v>
      </c>
      <c r="D57" s="47">
        <v>1537106</v>
      </c>
      <c r="E57" s="4" t="s">
        <v>22</v>
      </c>
      <c r="F57" s="5" t="s">
        <v>28</v>
      </c>
      <c r="G57" s="1" t="s">
        <v>27</v>
      </c>
      <c r="H57" s="1" t="s">
        <v>132</v>
      </c>
      <c r="I57" s="28" t="s">
        <v>133</v>
      </c>
      <c r="J57" s="61" t="s">
        <v>134</v>
      </c>
      <c r="K57" s="1" t="s">
        <v>20</v>
      </c>
      <c r="L57" s="29">
        <v>525000</v>
      </c>
      <c r="M57" s="1" t="s">
        <v>135</v>
      </c>
      <c r="N57" s="30" t="s">
        <v>21</v>
      </c>
      <c r="O57" s="30" t="s">
        <v>21</v>
      </c>
      <c r="P57" s="30" t="s">
        <v>21</v>
      </c>
    </row>
    <row r="58" spans="1:16" ht="25.5" x14ac:dyDescent="0.2">
      <c r="A58" s="13">
        <f t="shared" si="0"/>
        <v>49</v>
      </c>
      <c r="B58" s="55"/>
      <c r="C58" s="6" t="s">
        <v>30</v>
      </c>
      <c r="D58" s="47">
        <v>3818957</v>
      </c>
      <c r="E58" s="4" t="s">
        <v>22</v>
      </c>
      <c r="F58" s="5" t="s">
        <v>28</v>
      </c>
      <c r="G58" s="1" t="s">
        <v>27</v>
      </c>
      <c r="H58" s="1" t="s">
        <v>34</v>
      </c>
      <c r="I58" s="32" t="s">
        <v>136</v>
      </c>
      <c r="J58" s="1" t="s">
        <v>137</v>
      </c>
      <c r="K58" s="1" t="s">
        <v>20</v>
      </c>
      <c r="L58" s="29">
        <v>1175000</v>
      </c>
      <c r="M58" s="1" t="s">
        <v>138</v>
      </c>
      <c r="N58" s="30" t="s">
        <v>21</v>
      </c>
      <c r="O58" s="30" t="s">
        <v>21</v>
      </c>
      <c r="P58" s="30" t="s">
        <v>21</v>
      </c>
    </row>
    <row r="59" spans="1:16" ht="25.5" x14ac:dyDescent="0.2">
      <c r="A59" s="13">
        <f t="shared" si="0"/>
        <v>50</v>
      </c>
      <c r="B59" s="55"/>
      <c r="C59" s="6" t="s">
        <v>40</v>
      </c>
      <c r="D59" s="47">
        <v>2133809</v>
      </c>
      <c r="E59" s="4" t="s">
        <v>22</v>
      </c>
      <c r="F59" s="5" t="s">
        <v>26</v>
      </c>
      <c r="G59" s="1" t="s">
        <v>27</v>
      </c>
      <c r="H59" s="1" t="s">
        <v>34</v>
      </c>
      <c r="I59" s="32" t="s">
        <v>136</v>
      </c>
      <c r="J59" s="1" t="s">
        <v>137</v>
      </c>
      <c r="K59" s="1" t="s">
        <v>20</v>
      </c>
      <c r="L59" s="29">
        <v>1175000</v>
      </c>
      <c r="M59" s="1" t="s">
        <v>138</v>
      </c>
      <c r="N59" s="30" t="s">
        <v>21</v>
      </c>
      <c r="O59" s="30" t="s">
        <v>21</v>
      </c>
      <c r="P59" s="30" t="s">
        <v>21</v>
      </c>
    </row>
    <row r="60" spans="1:16" ht="12.75" x14ac:dyDescent="0.2">
      <c r="A60" s="13">
        <f t="shared" si="0"/>
        <v>51</v>
      </c>
      <c r="B60" s="55"/>
      <c r="C60" s="14" t="s">
        <v>31</v>
      </c>
      <c r="D60" s="46">
        <v>3644242</v>
      </c>
      <c r="E60" s="4" t="s">
        <v>22</v>
      </c>
      <c r="F60" s="5" t="s">
        <v>28</v>
      </c>
      <c r="G60" s="1" t="s">
        <v>27</v>
      </c>
      <c r="H60" s="1" t="s">
        <v>66</v>
      </c>
      <c r="I60" s="28" t="s">
        <v>139</v>
      </c>
      <c r="J60" s="1" t="s">
        <v>140</v>
      </c>
      <c r="K60" s="1" t="s">
        <v>20</v>
      </c>
      <c r="L60" s="29">
        <v>1175000</v>
      </c>
      <c r="M60" s="1" t="s">
        <v>141</v>
      </c>
      <c r="N60" s="30" t="s">
        <v>21</v>
      </c>
      <c r="O60" s="30" t="s">
        <v>21</v>
      </c>
      <c r="P60" s="30" t="s">
        <v>21</v>
      </c>
    </row>
    <row r="61" spans="1:16" ht="12.75" x14ac:dyDescent="0.2">
      <c r="A61" s="13">
        <f t="shared" si="0"/>
        <v>52</v>
      </c>
      <c r="B61" s="55"/>
      <c r="C61" s="6" t="s">
        <v>30</v>
      </c>
      <c r="D61" s="47">
        <v>3818957</v>
      </c>
      <c r="E61" s="4" t="s">
        <v>22</v>
      </c>
      <c r="F61" s="5" t="s">
        <v>28</v>
      </c>
      <c r="G61" s="1" t="s">
        <v>27</v>
      </c>
      <c r="H61" s="1" t="s">
        <v>66</v>
      </c>
      <c r="I61" s="28" t="s">
        <v>139</v>
      </c>
      <c r="J61" s="1" t="s">
        <v>140</v>
      </c>
      <c r="K61" s="1" t="s">
        <v>20</v>
      </c>
      <c r="L61" s="29">
        <v>1175000</v>
      </c>
      <c r="M61" s="1" t="s">
        <v>141</v>
      </c>
      <c r="N61" s="30" t="s">
        <v>21</v>
      </c>
      <c r="O61" s="30" t="s">
        <v>21</v>
      </c>
      <c r="P61" s="30" t="s">
        <v>21</v>
      </c>
    </row>
    <row r="62" spans="1:16" ht="25.5" x14ac:dyDescent="0.2">
      <c r="A62" s="13">
        <f t="shared" si="0"/>
        <v>53</v>
      </c>
      <c r="B62" s="55"/>
      <c r="C62" s="14" t="s">
        <v>31</v>
      </c>
      <c r="D62" s="46">
        <v>3644242</v>
      </c>
      <c r="E62" s="4" t="s">
        <v>22</v>
      </c>
      <c r="F62" s="5" t="s">
        <v>28</v>
      </c>
      <c r="G62" s="1" t="s">
        <v>27</v>
      </c>
      <c r="H62" s="1" t="s">
        <v>142</v>
      </c>
      <c r="I62" s="28" t="s">
        <v>143</v>
      </c>
      <c r="J62" s="1" t="s">
        <v>144</v>
      </c>
      <c r="K62" s="1" t="s">
        <v>20</v>
      </c>
      <c r="L62" s="29">
        <v>200000</v>
      </c>
      <c r="M62" s="1" t="s">
        <v>145</v>
      </c>
      <c r="N62" s="30" t="s">
        <v>21</v>
      </c>
      <c r="O62" s="30" t="s">
        <v>21</v>
      </c>
      <c r="P62" s="30" t="s">
        <v>21</v>
      </c>
    </row>
    <row r="63" spans="1:16" ht="25.5" x14ac:dyDescent="0.2">
      <c r="A63" s="13">
        <f t="shared" si="0"/>
        <v>54</v>
      </c>
      <c r="B63" s="55"/>
      <c r="C63" s="6" t="s">
        <v>30</v>
      </c>
      <c r="D63" s="47">
        <v>3818957</v>
      </c>
      <c r="E63" s="4" t="s">
        <v>22</v>
      </c>
      <c r="F63" s="5" t="s">
        <v>28</v>
      </c>
      <c r="G63" s="1" t="s">
        <v>27</v>
      </c>
      <c r="H63" s="1" t="s">
        <v>142</v>
      </c>
      <c r="I63" s="28" t="s">
        <v>143</v>
      </c>
      <c r="J63" s="1" t="s">
        <v>144</v>
      </c>
      <c r="K63" s="1" t="s">
        <v>20</v>
      </c>
      <c r="L63" s="29">
        <v>200000</v>
      </c>
      <c r="M63" s="1" t="s">
        <v>145</v>
      </c>
      <c r="N63" s="30" t="s">
        <v>21</v>
      </c>
      <c r="O63" s="30" t="s">
        <v>21</v>
      </c>
      <c r="P63" s="30" t="s">
        <v>21</v>
      </c>
    </row>
    <row r="64" spans="1:16" ht="12.75" x14ac:dyDescent="0.2">
      <c r="A64" s="13">
        <f t="shared" si="0"/>
        <v>55</v>
      </c>
      <c r="B64" s="55"/>
      <c r="C64" s="14" t="s">
        <v>31</v>
      </c>
      <c r="D64" s="46">
        <v>3644242</v>
      </c>
      <c r="E64" s="4" t="s">
        <v>22</v>
      </c>
      <c r="F64" s="5" t="s">
        <v>28</v>
      </c>
      <c r="G64" s="1" t="s">
        <v>27</v>
      </c>
      <c r="H64" s="1" t="s">
        <v>146</v>
      </c>
      <c r="I64" s="28" t="s">
        <v>147</v>
      </c>
      <c r="J64" s="1" t="s">
        <v>148</v>
      </c>
      <c r="K64" s="1" t="s">
        <v>20</v>
      </c>
      <c r="L64" s="29">
        <v>705000</v>
      </c>
      <c r="M64" s="1" t="s">
        <v>149</v>
      </c>
      <c r="N64" s="30" t="s">
        <v>21</v>
      </c>
      <c r="O64" s="30" t="s">
        <v>21</v>
      </c>
      <c r="P64" s="30" t="s">
        <v>21</v>
      </c>
    </row>
    <row r="65" spans="1:16" ht="12.75" x14ac:dyDescent="0.2">
      <c r="A65" s="13">
        <f t="shared" si="0"/>
        <v>56</v>
      </c>
      <c r="B65" s="55"/>
      <c r="C65" s="6" t="s">
        <v>30</v>
      </c>
      <c r="D65" s="47">
        <v>3818957</v>
      </c>
      <c r="E65" s="4" t="s">
        <v>22</v>
      </c>
      <c r="F65" s="5" t="s">
        <v>28</v>
      </c>
      <c r="G65" s="1" t="s">
        <v>27</v>
      </c>
      <c r="H65" s="1" t="s">
        <v>146</v>
      </c>
      <c r="I65" s="28" t="s">
        <v>147</v>
      </c>
      <c r="J65" s="1" t="s">
        <v>148</v>
      </c>
      <c r="K65" s="1" t="s">
        <v>20</v>
      </c>
      <c r="L65" s="29">
        <v>705000</v>
      </c>
      <c r="M65" s="1" t="s">
        <v>149</v>
      </c>
      <c r="N65" s="30" t="s">
        <v>21</v>
      </c>
      <c r="O65" s="30" t="s">
        <v>21</v>
      </c>
      <c r="P65" s="30" t="s">
        <v>21</v>
      </c>
    </row>
    <row r="66" spans="1:16" ht="12.75" x14ac:dyDescent="0.2">
      <c r="A66" s="13">
        <f t="shared" si="0"/>
        <v>57</v>
      </c>
      <c r="B66" s="55"/>
      <c r="C66" s="14" t="s">
        <v>113</v>
      </c>
      <c r="D66" s="46">
        <v>2194084</v>
      </c>
      <c r="E66" s="4" t="s">
        <v>22</v>
      </c>
      <c r="F66" s="5" t="s">
        <v>28</v>
      </c>
      <c r="G66" s="1" t="s">
        <v>27</v>
      </c>
      <c r="H66" s="1" t="s">
        <v>150</v>
      </c>
      <c r="I66" s="28" t="s">
        <v>151</v>
      </c>
      <c r="J66" s="1" t="s">
        <v>152</v>
      </c>
      <c r="K66" s="1" t="s">
        <v>20</v>
      </c>
      <c r="L66" s="29">
        <v>1175000</v>
      </c>
      <c r="M66" s="1" t="s">
        <v>153</v>
      </c>
      <c r="N66" s="30" t="s">
        <v>21</v>
      </c>
      <c r="O66" s="30" t="s">
        <v>21</v>
      </c>
      <c r="P66" s="30" t="s">
        <v>21</v>
      </c>
    </row>
    <row r="67" spans="1:16" ht="12.75" x14ac:dyDescent="0.2">
      <c r="A67" s="13">
        <f t="shared" si="0"/>
        <v>58</v>
      </c>
      <c r="B67" s="55"/>
      <c r="C67" s="6" t="s">
        <v>30</v>
      </c>
      <c r="D67" s="47">
        <v>3818957</v>
      </c>
      <c r="E67" s="4" t="s">
        <v>22</v>
      </c>
      <c r="F67" s="5" t="s">
        <v>28</v>
      </c>
      <c r="G67" s="1" t="s">
        <v>27</v>
      </c>
      <c r="H67" s="1" t="s">
        <v>150</v>
      </c>
      <c r="I67" s="28" t="s">
        <v>151</v>
      </c>
      <c r="J67" s="1" t="s">
        <v>152</v>
      </c>
      <c r="K67" s="1" t="s">
        <v>20</v>
      </c>
      <c r="L67" s="29">
        <v>1175000</v>
      </c>
      <c r="M67" s="1" t="s">
        <v>153</v>
      </c>
      <c r="N67" s="30" t="s">
        <v>21</v>
      </c>
      <c r="O67" s="30" t="s">
        <v>21</v>
      </c>
      <c r="P67" s="30" t="s">
        <v>21</v>
      </c>
    </row>
    <row r="68" spans="1:16" ht="12.75" x14ac:dyDescent="0.2">
      <c r="A68" s="13">
        <f t="shared" si="0"/>
        <v>59</v>
      </c>
      <c r="B68" s="55"/>
      <c r="C68" s="14" t="s">
        <v>31</v>
      </c>
      <c r="D68" s="46">
        <v>3644242</v>
      </c>
      <c r="E68" s="4" t="s">
        <v>22</v>
      </c>
      <c r="F68" s="5" t="s">
        <v>28</v>
      </c>
      <c r="G68" s="1" t="s">
        <v>27</v>
      </c>
      <c r="H68" s="1" t="s">
        <v>154</v>
      </c>
      <c r="I68" s="28" t="s">
        <v>155</v>
      </c>
      <c r="J68" s="1" t="s">
        <v>156</v>
      </c>
      <c r="K68" s="1" t="s">
        <v>20</v>
      </c>
      <c r="L68" s="29">
        <v>1000000</v>
      </c>
      <c r="M68" s="1" t="s">
        <v>157</v>
      </c>
      <c r="N68" s="30" t="s">
        <v>21</v>
      </c>
      <c r="O68" s="30" t="s">
        <v>21</v>
      </c>
      <c r="P68" s="30" t="s">
        <v>21</v>
      </c>
    </row>
    <row r="69" spans="1:16" ht="12.75" x14ac:dyDescent="0.2">
      <c r="A69" s="13">
        <f t="shared" si="0"/>
        <v>60</v>
      </c>
      <c r="B69" s="55"/>
      <c r="C69" s="6" t="s">
        <v>30</v>
      </c>
      <c r="D69" s="47">
        <v>3818957</v>
      </c>
      <c r="E69" s="4" t="s">
        <v>22</v>
      </c>
      <c r="F69" s="5" t="s">
        <v>28</v>
      </c>
      <c r="G69" s="1" t="s">
        <v>27</v>
      </c>
      <c r="H69" s="1" t="s">
        <v>154</v>
      </c>
      <c r="I69" s="28" t="s">
        <v>155</v>
      </c>
      <c r="J69" s="1" t="s">
        <v>156</v>
      </c>
      <c r="K69" s="1" t="s">
        <v>20</v>
      </c>
      <c r="L69" s="29">
        <v>1000000</v>
      </c>
      <c r="M69" s="1" t="s">
        <v>157</v>
      </c>
      <c r="N69" s="30" t="s">
        <v>21</v>
      </c>
      <c r="O69" s="30" t="s">
        <v>21</v>
      </c>
      <c r="P69" s="30" t="s">
        <v>21</v>
      </c>
    </row>
    <row r="70" spans="1:16" ht="25.5" x14ac:dyDescent="0.2">
      <c r="A70" s="13">
        <f t="shared" si="0"/>
        <v>61</v>
      </c>
      <c r="B70" s="55"/>
      <c r="C70" s="14" t="s">
        <v>158</v>
      </c>
      <c r="D70" s="46">
        <v>1799196</v>
      </c>
      <c r="E70" s="4" t="s">
        <v>22</v>
      </c>
      <c r="F70" s="5" t="s">
        <v>28</v>
      </c>
      <c r="G70" s="1" t="s">
        <v>27</v>
      </c>
      <c r="H70" s="31" t="s">
        <v>159</v>
      </c>
      <c r="I70" s="28" t="s">
        <v>42</v>
      </c>
      <c r="J70" s="5" t="s">
        <v>95</v>
      </c>
      <c r="K70" s="1" t="s">
        <v>20</v>
      </c>
      <c r="L70" s="29">
        <v>1800000</v>
      </c>
      <c r="M70" s="1" t="s">
        <v>160</v>
      </c>
      <c r="N70" s="30" t="s">
        <v>21</v>
      </c>
      <c r="O70" s="30" t="s">
        <v>21</v>
      </c>
      <c r="P70" s="30" t="s">
        <v>21</v>
      </c>
    </row>
    <row r="71" spans="1:16" ht="25.5" x14ac:dyDescent="0.2">
      <c r="A71" s="13">
        <f t="shared" si="0"/>
        <v>62</v>
      </c>
      <c r="B71" s="55"/>
      <c r="C71" s="6" t="s">
        <v>92</v>
      </c>
      <c r="D71" s="47">
        <v>1919956</v>
      </c>
      <c r="E71" s="4" t="s">
        <v>22</v>
      </c>
      <c r="F71" s="5" t="s">
        <v>28</v>
      </c>
      <c r="G71" s="1" t="s">
        <v>27</v>
      </c>
      <c r="H71" s="31" t="s">
        <v>159</v>
      </c>
      <c r="I71" s="28" t="s">
        <v>42</v>
      </c>
      <c r="J71" s="5" t="s">
        <v>95</v>
      </c>
      <c r="K71" s="1" t="s">
        <v>20</v>
      </c>
      <c r="L71" s="29">
        <v>1800000</v>
      </c>
      <c r="M71" s="1" t="s">
        <v>160</v>
      </c>
      <c r="N71" s="30" t="s">
        <v>21</v>
      </c>
      <c r="O71" s="30" t="s">
        <v>21</v>
      </c>
      <c r="P71" s="30" t="s">
        <v>21</v>
      </c>
    </row>
    <row r="72" spans="1:16" ht="25.5" x14ac:dyDescent="0.2">
      <c r="A72" s="13">
        <f t="shared" si="0"/>
        <v>63</v>
      </c>
      <c r="B72" s="55"/>
      <c r="C72" s="14" t="s">
        <v>93</v>
      </c>
      <c r="D72" s="46">
        <v>2310774</v>
      </c>
      <c r="E72" s="4" t="s">
        <v>22</v>
      </c>
      <c r="F72" s="5" t="s">
        <v>28</v>
      </c>
      <c r="G72" s="1" t="s">
        <v>27</v>
      </c>
      <c r="H72" s="1" t="s">
        <v>161</v>
      </c>
      <c r="I72" s="28" t="s">
        <v>57</v>
      </c>
      <c r="J72" s="5" t="s">
        <v>111</v>
      </c>
      <c r="K72" s="1" t="s">
        <v>20</v>
      </c>
      <c r="L72" s="29">
        <v>1575000</v>
      </c>
      <c r="M72" s="1" t="s">
        <v>162</v>
      </c>
      <c r="N72" s="30"/>
      <c r="O72" s="30"/>
      <c r="P72" s="30"/>
    </row>
    <row r="73" spans="1:16" s="21" customFormat="1" ht="25.5" customHeight="1" x14ac:dyDescent="0.2">
      <c r="A73" s="51"/>
      <c r="B73" s="56"/>
      <c r="C73" s="70" t="s">
        <v>24</v>
      </c>
      <c r="D73" s="71"/>
      <c r="E73" s="71"/>
      <c r="F73" s="71"/>
      <c r="G73" s="71"/>
      <c r="H73" s="71"/>
      <c r="I73" s="71"/>
      <c r="J73" s="71"/>
      <c r="K73" s="72"/>
      <c r="L73" s="33">
        <f>SUM(L37:L72)</f>
        <v>93005000</v>
      </c>
      <c r="M73" s="34"/>
      <c r="N73" s="35"/>
      <c r="O73" s="35"/>
      <c r="P73" s="35"/>
    </row>
    <row r="74" spans="1:16" s="21" customFormat="1" ht="25.5" customHeight="1" x14ac:dyDescent="0.2">
      <c r="A74" s="51"/>
      <c r="B74" s="56"/>
      <c r="C74" s="70" t="s">
        <v>24</v>
      </c>
      <c r="D74" s="71"/>
      <c r="E74" s="71"/>
      <c r="F74" s="71"/>
      <c r="G74" s="71"/>
      <c r="H74" s="71"/>
      <c r="I74" s="71"/>
      <c r="J74" s="71"/>
      <c r="K74" s="72"/>
      <c r="L74" s="33">
        <f>+L73</f>
        <v>93005000</v>
      </c>
      <c r="M74" s="34"/>
      <c r="N74" s="35"/>
      <c r="O74" s="35"/>
      <c r="P74" s="35"/>
    </row>
    <row r="75" spans="1:16" ht="25.5" x14ac:dyDescent="0.2">
      <c r="A75" s="13">
        <f>+A72+1</f>
        <v>64</v>
      </c>
      <c r="B75" s="55"/>
      <c r="C75" s="6" t="s">
        <v>92</v>
      </c>
      <c r="D75" s="47">
        <v>1919956</v>
      </c>
      <c r="E75" s="4" t="s">
        <v>22</v>
      </c>
      <c r="F75" s="5" t="s">
        <v>28</v>
      </c>
      <c r="G75" s="1" t="s">
        <v>27</v>
      </c>
      <c r="H75" s="1" t="s">
        <v>161</v>
      </c>
      <c r="I75" s="28" t="s">
        <v>57</v>
      </c>
      <c r="J75" s="5" t="s">
        <v>111</v>
      </c>
      <c r="K75" s="1" t="s">
        <v>20</v>
      </c>
      <c r="L75" s="29">
        <v>1575000</v>
      </c>
      <c r="M75" s="1" t="s">
        <v>162</v>
      </c>
      <c r="N75" s="30" t="s">
        <v>21</v>
      </c>
      <c r="O75" s="30" t="s">
        <v>21</v>
      </c>
      <c r="P75" s="30" t="s">
        <v>21</v>
      </c>
    </row>
    <row r="76" spans="1:16" ht="38.25" x14ac:dyDescent="0.2">
      <c r="A76" s="13">
        <f>+A75+1</f>
        <v>65</v>
      </c>
      <c r="B76" s="55"/>
      <c r="C76" s="6" t="s">
        <v>163</v>
      </c>
      <c r="D76" s="47">
        <v>4648862</v>
      </c>
      <c r="E76" s="4" t="s">
        <v>22</v>
      </c>
      <c r="F76" s="6" t="s">
        <v>164</v>
      </c>
      <c r="G76" s="1" t="s">
        <v>27</v>
      </c>
      <c r="H76" s="1" t="s">
        <v>166</v>
      </c>
      <c r="I76" s="28" t="s">
        <v>167</v>
      </c>
      <c r="J76" s="5" t="s">
        <v>90</v>
      </c>
      <c r="K76" s="1" t="s">
        <v>20</v>
      </c>
      <c r="L76" s="29">
        <v>1800000</v>
      </c>
      <c r="M76" s="1" t="s">
        <v>168</v>
      </c>
      <c r="N76" s="30" t="s">
        <v>21</v>
      </c>
      <c r="O76" s="30" t="s">
        <v>21</v>
      </c>
      <c r="P76" s="30" t="s">
        <v>21</v>
      </c>
    </row>
    <row r="77" spans="1:16" ht="38.25" x14ac:dyDescent="0.2">
      <c r="A77" s="13">
        <f t="shared" si="0"/>
        <v>66</v>
      </c>
      <c r="B77" s="55"/>
      <c r="C77" s="14" t="s">
        <v>165</v>
      </c>
      <c r="D77" s="47">
        <v>3849579</v>
      </c>
      <c r="E77" s="4" t="s">
        <v>22</v>
      </c>
      <c r="F77" s="5" t="s">
        <v>28</v>
      </c>
      <c r="G77" s="5" t="s">
        <v>27</v>
      </c>
      <c r="H77" s="1" t="s">
        <v>166</v>
      </c>
      <c r="I77" s="28" t="s">
        <v>167</v>
      </c>
      <c r="J77" s="5" t="s">
        <v>90</v>
      </c>
      <c r="K77" s="5" t="s">
        <v>20</v>
      </c>
      <c r="L77" s="53">
        <v>1800000</v>
      </c>
      <c r="M77" s="1" t="s">
        <v>168</v>
      </c>
      <c r="N77" s="30" t="s">
        <v>21</v>
      </c>
      <c r="O77" s="30" t="s">
        <v>21</v>
      </c>
      <c r="P77" s="30" t="s">
        <v>21</v>
      </c>
    </row>
    <row r="78" spans="1:16" ht="38.25" x14ac:dyDescent="0.2">
      <c r="A78" s="13">
        <f t="shared" si="0"/>
        <v>67</v>
      </c>
      <c r="B78" s="55"/>
      <c r="C78" s="14" t="s">
        <v>169</v>
      </c>
      <c r="D78" s="47">
        <v>3903710</v>
      </c>
      <c r="E78" s="4" t="s">
        <v>22</v>
      </c>
      <c r="F78" s="5" t="s">
        <v>28</v>
      </c>
      <c r="G78" s="5" t="s">
        <v>27</v>
      </c>
      <c r="H78" s="1" t="s">
        <v>170</v>
      </c>
      <c r="I78" s="28" t="s">
        <v>167</v>
      </c>
      <c r="J78" s="5" t="s">
        <v>90</v>
      </c>
      <c r="K78" s="5" t="s">
        <v>20</v>
      </c>
      <c r="L78" s="53">
        <v>1800000</v>
      </c>
      <c r="M78" s="1" t="s">
        <v>168</v>
      </c>
      <c r="N78" s="30" t="s">
        <v>21</v>
      </c>
      <c r="O78" s="30" t="s">
        <v>21</v>
      </c>
      <c r="P78" s="30" t="s">
        <v>21</v>
      </c>
    </row>
    <row r="79" spans="1:16" ht="38.25" x14ac:dyDescent="0.2">
      <c r="A79" s="13">
        <f t="shared" si="0"/>
        <v>68</v>
      </c>
      <c r="B79" s="55"/>
      <c r="C79" s="14" t="s">
        <v>165</v>
      </c>
      <c r="D79" s="47">
        <v>3849579</v>
      </c>
      <c r="E79" s="4" t="s">
        <v>22</v>
      </c>
      <c r="F79" s="5" t="s">
        <v>28</v>
      </c>
      <c r="G79" s="5" t="s">
        <v>27</v>
      </c>
      <c r="H79" s="1" t="s">
        <v>171</v>
      </c>
      <c r="I79" s="28" t="s">
        <v>57</v>
      </c>
      <c r="J79" s="5" t="s">
        <v>90</v>
      </c>
      <c r="K79" s="5" t="s">
        <v>20</v>
      </c>
      <c r="L79" s="53">
        <v>1575000</v>
      </c>
      <c r="M79" s="1" t="s">
        <v>172</v>
      </c>
      <c r="N79" s="30" t="s">
        <v>21</v>
      </c>
      <c r="O79" s="30" t="s">
        <v>21</v>
      </c>
      <c r="P79" s="30" t="s">
        <v>21</v>
      </c>
    </row>
    <row r="80" spans="1:16" ht="38.25" x14ac:dyDescent="0.2">
      <c r="A80" s="13">
        <f t="shared" si="0"/>
        <v>69</v>
      </c>
      <c r="B80" s="55"/>
      <c r="C80" s="14" t="s">
        <v>169</v>
      </c>
      <c r="D80" s="47">
        <v>3903710</v>
      </c>
      <c r="E80" s="4" t="s">
        <v>22</v>
      </c>
      <c r="F80" s="5" t="s">
        <v>28</v>
      </c>
      <c r="G80" s="5" t="s">
        <v>27</v>
      </c>
      <c r="H80" s="1" t="s">
        <v>171</v>
      </c>
      <c r="I80" s="28" t="s">
        <v>167</v>
      </c>
      <c r="J80" s="5" t="s">
        <v>90</v>
      </c>
      <c r="K80" s="5" t="s">
        <v>20</v>
      </c>
      <c r="L80" s="53">
        <v>1575000</v>
      </c>
      <c r="M80" s="1" t="s">
        <v>173</v>
      </c>
      <c r="N80" s="30" t="s">
        <v>21</v>
      </c>
      <c r="O80" s="30" t="s">
        <v>21</v>
      </c>
      <c r="P80" s="30" t="s">
        <v>21</v>
      </c>
    </row>
    <row r="81" spans="1:16" ht="43.5" customHeight="1" x14ac:dyDescent="0.2">
      <c r="A81" s="13">
        <f t="shared" si="0"/>
        <v>70</v>
      </c>
      <c r="B81" s="55"/>
      <c r="C81" s="6" t="s">
        <v>110</v>
      </c>
      <c r="D81" s="47">
        <v>3643122</v>
      </c>
      <c r="E81" s="4" t="s">
        <v>22</v>
      </c>
      <c r="F81" s="5" t="s">
        <v>28</v>
      </c>
      <c r="G81" s="1" t="s">
        <v>27</v>
      </c>
      <c r="H81" s="1" t="s">
        <v>49</v>
      </c>
      <c r="I81" s="28" t="s">
        <v>167</v>
      </c>
      <c r="J81" s="5" t="s">
        <v>174</v>
      </c>
      <c r="K81" s="1" t="s">
        <v>20</v>
      </c>
      <c r="L81" s="29">
        <v>2115000</v>
      </c>
      <c r="M81" s="1" t="s">
        <v>175</v>
      </c>
      <c r="N81" s="30"/>
      <c r="O81" s="30"/>
      <c r="P81" s="30"/>
    </row>
    <row r="82" spans="1:16" ht="25.5" x14ac:dyDescent="0.2">
      <c r="A82" s="13">
        <f t="shared" si="0"/>
        <v>71</v>
      </c>
      <c r="B82" s="55"/>
      <c r="C82" s="14" t="s">
        <v>48</v>
      </c>
      <c r="D82" s="46">
        <v>1861509</v>
      </c>
      <c r="E82" s="4" t="s">
        <v>22</v>
      </c>
      <c r="F82" s="5" t="s">
        <v>28</v>
      </c>
      <c r="G82" s="5" t="s">
        <v>27</v>
      </c>
      <c r="H82" s="31" t="s">
        <v>49</v>
      </c>
      <c r="I82" s="28" t="s">
        <v>167</v>
      </c>
      <c r="J82" s="5" t="s">
        <v>174</v>
      </c>
      <c r="K82" s="5" t="s">
        <v>20</v>
      </c>
      <c r="L82" s="29">
        <v>2115000</v>
      </c>
      <c r="M82" s="1" t="s">
        <v>176</v>
      </c>
      <c r="N82" s="30" t="s">
        <v>21</v>
      </c>
      <c r="O82" s="30" t="s">
        <v>21</v>
      </c>
      <c r="P82" s="30" t="s">
        <v>21</v>
      </c>
    </row>
    <row r="83" spans="1:16" ht="25.5" x14ac:dyDescent="0.2">
      <c r="A83" s="13">
        <f t="shared" si="0"/>
        <v>72</v>
      </c>
      <c r="B83" s="55"/>
      <c r="C83" s="14" t="s">
        <v>177</v>
      </c>
      <c r="D83" s="46">
        <v>1477976</v>
      </c>
      <c r="E83" s="4" t="s">
        <v>22</v>
      </c>
      <c r="F83" s="5" t="s">
        <v>178</v>
      </c>
      <c r="G83" s="1" t="s">
        <v>27</v>
      </c>
      <c r="H83" s="1" t="s">
        <v>49</v>
      </c>
      <c r="I83" s="28" t="s">
        <v>167</v>
      </c>
      <c r="J83" s="5" t="s">
        <v>182</v>
      </c>
      <c r="K83" s="1" t="s">
        <v>20</v>
      </c>
      <c r="L83" s="29">
        <v>2115000</v>
      </c>
      <c r="M83" s="1" t="s">
        <v>183</v>
      </c>
      <c r="N83" s="30" t="s">
        <v>21</v>
      </c>
      <c r="O83" s="30" t="s">
        <v>21</v>
      </c>
      <c r="P83" s="30" t="s">
        <v>21</v>
      </c>
    </row>
    <row r="84" spans="1:16" ht="25.5" x14ac:dyDescent="0.2">
      <c r="A84" s="13">
        <f t="shared" si="0"/>
        <v>73</v>
      </c>
      <c r="B84" s="55"/>
      <c r="C84" s="14" t="s">
        <v>179</v>
      </c>
      <c r="D84" s="46">
        <v>1336248</v>
      </c>
      <c r="E84" s="4" t="s">
        <v>22</v>
      </c>
      <c r="F84" s="5" t="s">
        <v>180</v>
      </c>
      <c r="G84" s="1" t="s">
        <v>181</v>
      </c>
      <c r="H84" s="1" t="s">
        <v>49</v>
      </c>
      <c r="I84" s="28" t="s">
        <v>167</v>
      </c>
      <c r="J84" s="5" t="s">
        <v>182</v>
      </c>
      <c r="K84" s="1" t="s">
        <v>20</v>
      </c>
      <c r="L84" s="29">
        <v>2115000</v>
      </c>
      <c r="M84" s="1" t="s">
        <v>183</v>
      </c>
      <c r="N84" s="30" t="s">
        <v>21</v>
      </c>
      <c r="O84" s="30" t="s">
        <v>21</v>
      </c>
      <c r="P84" s="30" t="s">
        <v>21</v>
      </c>
    </row>
    <row r="85" spans="1:16" ht="38.25" x14ac:dyDescent="0.2">
      <c r="A85" s="13">
        <f t="shared" si="0"/>
        <v>74</v>
      </c>
      <c r="B85" s="55"/>
      <c r="C85" s="14" t="s">
        <v>87</v>
      </c>
      <c r="D85" s="46">
        <v>2393086</v>
      </c>
      <c r="E85" s="4" t="s">
        <v>22</v>
      </c>
      <c r="F85" s="1" t="s">
        <v>28</v>
      </c>
      <c r="G85" s="1" t="s">
        <v>27</v>
      </c>
      <c r="H85" s="1" t="s">
        <v>88</v>
      </c>
      <c r="I85" s="28" t="s">
        <v>42</v>
      </c>
      <c r="J85" s="5" t="s">
        <v>90</v>
      </c>
      <c r="K85" s="1" t="s">
        <v>20</v>
      </c>
      <c r="L85" s="29">
        <v>2010000</v>
      </c>
      <c r="M85" s="1" t="s">
        <v>184</v>
      </c>
      <c r="N85" s="30" t="s">
        <v>21</v>
      </c>
      <c r="O85" s="30" t="s">
        <v>21</v>
      </c>
      <c r="P85" s="30" t="s">
        <v>21</v>
      </c>
    </row>
    <row r="86" spans="1:16" ht="38.25" x14ac:dyDescent="0.2">
      <c r="A86" s="13">
        <f t="shared" si="0"/>
        <v>75</v>
      </c>
      <c r="B86" s="55"/>
      <c r="C86" s="14" t="s">
        <v>89</v>
      </c>
      <c r="D86" s="46">
        <v>3700055</v>
      </c>
      <c r="E86" s="4" t="s">
        <v>22</v>
      </c>
      <c r="F86" s="1" t="s">
        <v>28</v>
      </c>
      <c r="G86" s="1" t="s">
        <v>27</v>
      </c>
      <c r="H86" s="1" t="s">
        <v>88</v>
      </c>
      <c r="I86" s="28" t="s">
        <v>42</v>
      </c>
      <c r="J86" s="5" t="s">
        <v>90</v>
      </c>
      <c r="K86" s="1" t="s">
        <v>20</v>
      </c>
      <c r="L86" s="29">
        <v>2010000</v>
      </c>
      <c r="M86" s="1" t="s">
        <v>184</v>
      </c>
      <c r="N86" s="30" t="s">
        <v>21</v>
      </c>
      <c r="O86" s="30" t="s">
        <v>21</v>
      </c>
      <c r="P86" s="30" t="s">
        <v>21</v>
      </c>
    </row>
    <row r="87" spans="1:16" ht="25.5" x14ac:dyDescent="0.2">
      <c r="A87" s="13">
        <f t="shared" si="0"/>
        <v>76</v>
      </c>
      <c r="B87" s="55"/>
      <c r="C87" s="6" t="s">
        <v>185</v>
      </c>
      <c r="D87" s="47">
        <v>1320552</v>
      </c>
      <c r="E87" s="4" t="s">
        <v>22</v>
      </c>
      <c r="F87" s="5" t="s">
        <v>131</v>
      </c>
      <c r="G87" s="1" t="s">
        <v>27</v>
      </c>
      <c r="H87" s="1" t="s">
        <v>187</v>
      </c>
      <c r="I87" s="28" t="s">
        <v>188</v>
      </c>
      <c r="J87" s="5" t="s">
        <v>189</v>
      </c>
      <c r="K87" s="1" t="s">
        <v>20</v>
      </c>
      <c r="L87" s="29">
        <v>600000</v>
      </c>
      <c r="M87" s="1" t="s">
        <v>190</v>
      </c>
      <c r="N87" s="30" t="s">
        <v>21</v>
      </c>
      <c r="O87" s="30" t="s">
        <v>21</v>
      </c>
      <c r="P87" s="30" t="s">
        <v>21</v>
      </c>
    </row>
    <row r="88" spans="1:16" ht="25.5" x14ac:dyDescent="0.2">
      <c r="A88" s="13">
        <f t="shared" si="0"/>
        <v>77</v>
      </c>
      <c r="B88" s="55"/>
      <c r="C88" s="14" t="s">
        <v>186</v>
      </c>
      <c r="D88" s="46">
        <v>3398171</v>
      </c>
      <c r="E88" s="4" t="s">
        <v>22</v>
      </c>
      <c r="F88" s="5" t="s">
        <v>131</v>
      </c>
      <c r="G88" s="1" t="s">
        <v>27</v>
      </c>
      <c r="H88" s="1" t="s">
        <v>187</v>
      </c>
      <c r="I88" s="28" t="s">
        <v>188</v>
      </c>
      <c r="J88" s="5" t="s">
        <v>189</v>
      </c>
      <c r="K88" s="1" t="s">
        <v>20</v>
      </c>
      <c r="L88" s="29">
        <v>600000</v>
      </c>
      <c r="M88" s="1" t="s">
        <v>190</v>
      </c>
      <c r="N88" s="30" t="s">
        <v>21</v>
      </c>
      <c r="O88" s="30" t="s">
        <v>21</v>
      </c>
      <c r="P88" s="30" t="s">
        <v>21</v>
      </c>
    </row>
    <row r="89" spans="1:16" ht="25.5" x14ac:dyDescent="0.2">
      <c r="A89" s="13">
        <f t="shared" si="0"/>
        <v>78</v>
      </c>
      <c r="B89" s="55"/>
      <c r="C89" s="6" t="s">
        <v>60</v>
      </c>
      <c r="D89" s="47">
        <v>1218197</v>
      </c>
      <c r="E89" s="4" t="s">
        <v>22</v>
      </c>
      <c r="F89" s="5" t="s">
        <v>28</v>
      </c>
      <c r="G89" s="1" t="s">
        <v>27</v>
      </c>
      <c r="H89" s="1" t="s">
        <v>191</v>
      </c>
      <c r="I89" s="28" t="s">
        <v>57</v>
      </c>
      <c r="J89" s="5" t="s">
        <v>64</v>
      </c>
      <c r="K89" s="1" t="s">
        <v>20</v>
      </c>
      <c r="L89" s="29">
        <v>1800000</v>
      </c>
      <c r="M89" s="1" t="s">
        <v>192</v>
      </c>
      <c r="N89" s="30" t="s">
        <v>21</v>
      </c>
      <c r="O89" s="30" t="s">
        <v>21</v>
      </c>
      <c r="P89" s="30" t="s">
        <v>21</v>
      </c>
    </row>
    <row r="90" spans="1:16" ht="25.5" x14ac:dyDescent="0.2">
      <c r="A90" s="13">
        <f t="shared" si="0"/>
        <v>79</v>
      </c>
      <c r="B90" s="55"/>
      <c r="C90" s="6" t="s">
        <v>61</v>
      </c>
      <c r="D90" s="47">
        <v>5609080</v>
      </c>
      <c r="E90" s="4" t="s">
        <v>25</v>
      </c>
      <c r="F90" s="5" t="s">
        <v>28</v>
      </c>
      <c r="G90" s="1" t="s">
        <v>27</v>
      </c>
      <c r="H90" s="1" t="s">
        <v>191</v>
      </c>
      <c r="I90" s="28" t="s">
        <v>57</v>
      </c>
      <c r="J90" s="5" t="s">
        <v>64</v>
      </c>
      <c r="K90" s="1" t="s">
        <v>20</v>
      </c>
      <c r="L90" s="29">
        <v>1800000</v>
      </c>
      <c r="M90" s="1" t="s">
        <v>192</v>
      </c>
      <c r="N90" s="30" t="s">
        <v>21</v>
      </c>
      <c r="O90" s="30" t="s">
        <v>21</v>
      </c>
      <c r="P90" s="30" t="s">
        <v>21</v>
      </c>
    </row>
    <row r="91" spans="1:16" ht="25.5" x14ac:dyDescent="0.2">
      <c r="A91" s="13">
        <f t="shared" si="0"/>
        <v>80</v>
      </c>
      <c r="B91" s="55"/>
      <c r="C91" s="6" t="s">
        <v>84</v>
      </c>
      <c r="D91" s="47">
        <v>1636414</v>
      </c>
      <c r="E91" s="4" t="s">
        <v>22</v>
      </c>
      <c r="F91" s="5" t="s">
        <v>28</v>
      </c>
      <c r="G91" s="1" t="s">
        <v>27</v>
      </c>
      <c r="H91" s="1" t="s">
        <v>71</v>
      </c>
      <c r="I91" s="28" t="s">
        <v>57</v>
      </c>
      <c r="J91" s="5" t="s">
        <v>86</v>
      </c>
      <c r="K91" s="1" t="s">
        <v>20</v>
      </c>
      <c r="L91" s="29">
        <v>2115000</v>
      </c>
      <c r="M91" s="1" t="s">
        <v>193</v>
      </c>
      <c r="N91" s="30" t="s">
        <v>21</v>
      </c>
      <c r="O91" s="30" t="s">
        <v>21</v>
      </c>
      <c r="P91" s="30" t="s">
        <v>21</v>
      </c>
    </row>
    <row r="92" spans="1:16" ht="25.5" x14ac:dyDescent="0.2">
      <c r="A92" s="13">
        <f t="shared" si="0"/>
        <v>81</v>
      </c>
      <c r="B92" s="55"/>
      <c r="C92" s="14" t="s">
        <v>85</v>
      </c>
      <c r="D92" s="46">
        <v>2016523</v>
      </c>
      <c r="E92" s="4" t="s">
        <v>22</v>
      </c>
      <c r="F92" s="5" t="s">
        <v>28</v>
      </c>
      <c r="G92" s="1" t="s">
        <v>27</v>
      </c>
      <c r="H92" s="1" t="s">
        <v>71</v>
      </c>
      <c r="I92" s="28" t="s">
        <v>57</v>
      </c>
      <c r="J92" s="5" t="s">
        <v>86</v>
      </c>
      <c r="K92" s="1" t="s">
        <v>20</v>
      </c>
      <c r="L92" s="29">
        <v>2115000</v>
      </c>
      <c r="M92" s="1" t="s">
        <v>193</v>
      </c>
      <c r="N92" s="30" t="s">
        <v>21</v>
      </c>
      <c r="O92" s="30" t="s">
        <v>21</v>
      </c>
      <c r="P92" s="30" t="s">
        <v>21</v>
      </c>
    </row>
    <row r="93" spans="1:16" ht="25.5" x14ac:dyDescent="0.2">
      <c r="A93" s="13">
        <f t="shared" si="0"/>
        <v>82</v>
      </c>
      <c r="B93" s="55"/>
      <c r="C93" s="6" t="s">
        <v>40</v>
      </c>
      <c r="D93" s="47">
        <v>2133809</v>
      </c>
      <c r="E93" s="4" t="s">
        <v>22</v>
      </c>
      <c r="F93" s="5" t="s">
        <v>26</v>
      </c>
      <c r="G93" s="1" t="s">
        <v>27</v>
      </c>
      <c r="H93" s="1" t="s">
        <v>34</v>
      </c>
      <c r="I93" s="32" t="s">
        <v>195</v>
      </c>
      <c r="J93" s="1" t="s">
        <v>196</v>
      </c>
      <c r="K93" s="1" t="s">
        <v>20</v>
      </c>
      <c r="L93" s="29">
        <v>1175000</v>
      </c>
      <c r="M93" s="1" t="s">
        <v>197</v>
      </c>
      <c r="N93" s="30" t="s">
        <v>21</v>
      </c>
      <c r="O93" s="30" t="s">
        <v>21</v>
      </c>
      <c r="P93" s="30" t="s">
        <v>21</v>
      </c>
    </row>
    <row r="94" spans="1:16" ht="25.5" x14ac:dyDescent="0.2">
      <c r="A94" s="13">
        <f t="shared" si="0"/>
        <v>83</v>
      </c>
      <c r="B94" s="55"/>
      <c r="C94" s="14" t="s">
        <v>194</v>
      </c>
      <c r="D94" s="47">
        <v>3682555</v>
      </c>
      <c r="E94" s="4" t="s">
        <v>22</v>
      </c>
      <c r="F94" s="5" t="s">
        <v>28</v>
      </c>
      <c r="G94" s="1" t="s">
        <v>27</v>
      </c>
      <c r="H94" s="1" t="s">
        <v>34</v>
      </c>
      <c r="I94" s="32" t="s">
        <v>195</v>
      </c>
      <c r="J94" s="1" t="s">
        <v>196</v>
      </c>
      <c r="K94" s="1" t="s">
        <v>20</v>
      </c>
      <c r="L94" s="29">
        <v>1175000</v>
      </c>
      <c r="M94" s="1" t="s">
        <v>197</v>
      </c>
      <c r="N94" s="30" t="s">
        <v>21</v>
      </c>
      <c r="O94" s="30" t="s">
        <v>21</v>
      </c>
      <c r="P94" s="30" t="s">
        <v>21</v>
      </c>
    </row>
    <row r="95" spans="1:16" ht="25.5" x14ac:dyDescent="0.2">
      <c r="A95" s="13">
        <f t="shared" si="0"/>
        <v>84</v>
      </c>
      <c r="B95" s="55"/>
      <c r="C95" s="6" t="s">
        <v>185</v>
      </c>
      <c r="D95" s="47">
        <v>1320552</v>
      </c>
      <c r="E95" s="4" t="s">
        <v>22</v>
      </c>
      <c r="F95" s="5" t="s">
        <v>131</v>
      </c>
      <c r="G95" s="1" t="s">
        <v>27</v>
      </c>
      <c r="H95" s="1" t="s">
        <v>198</v>
      </c>
      <c r="I95" s="28" t="s">
        <v>199</v>
      </c>
      <c r="J95" s="5" t="s">
        <v>200</v>
      </c>
      <c r="K95" s="1" t="s">
        <v>20</v>
      </c>
      <c r="L95" s="29">
        <v>705000</v>
      </c>
      <c r="M95" s="1" t="s">
        <v>201</v>
      </c>
      <c r="N95" s="30" t="s">
        <v>21</v>
      </c>
      <c r="O95" s="30" t="s">
        <v>21</v>
      </c>
      <c r="P95" s="30" t="s">
        <v>21</v>
      </c>
    </row>
    <row r="96" spans="1:16" ht="25.5" x14ac:dyDescent="0.2">
      <c r="A96" s="13">
        <f t="shared" si="0"/>
        <v>85</v>
      </c>
      <c r="B96" s="55"/>
      <c r="C96" s="5" t="s">
        <v>39</v>
      </c>
      <c r="D96" s="46">
        <v>3507810</v>
      </c>
      <c r="E96" s="4" t="s">
        <v>22</v>
      </c>
      <c r="F96" s="5" t="s">
        <v>28</v>
      </c>
      <c r="G96" s="1" t="s">
        <v>27</v>
      </c>
      <c r="H96" s="1" t="s">
        <v>198</v>
      </c>
      <c r="I96" s="28" t="s">
        <v>199</v>
      </c>
      <c r="J96" s="5" t="s">
        <v>200</v>
      </c>
      <c r="K96" s="1" t="s">
        <v>20</v>
      </c>
      <c r="L96" s="29">
        <v>705000</v>
      </c>
      <c r="M96" s="1" t="s">
        <v>201</v>
      </c>
      <c r="N96" s="30" t="s">
        <v>21</v>
      </c>
      <c r="O96" s="30" t="s">
        <v>21</v>
      </c>
      <c r="P96" s="30" t="s">
        <v>21</v>
      </c>
    </row>
    <row r="97" spans="1:16" ht="38.25" x14ac:dyDescent="0.2">
      <c r="A97" s="13">
        <f t="shared" si="0"/>
        <v>86</v>
      </c>
      <c r="B97" s="55"/>
      <c r="C97" s="14" t="s">
        <v>202</v>
      </c>
      <c r="D97" s="46">
        <v>4618995</v>
      </c>
      <c r="E97" s="4" t="s">
        <v>22</v>
      </c>
      <c r="F97" s="1" t="s">
        <v>203</v>
      </c>
      <c r="G97" s="1" t="s">
        <v>204</v>
      </c>
      <c r="H97" s="1" t="s">
        <v>98</v>
      </c>
      <c r="I97" s="32" t="s">
        <v>205</v>
      </c>
      <c r="J97" s="5" t="s">
        <v>99</v>
      </c>
      <c r="K97" s="1" t="s">
        <v>20</v>
      </c>
      <c r="L97" s="29">
        <v>2585000</v>
      </c>
      <c r="M97" s="1" t="s">
        <v>206</v>
      </c>
      <c r="N97" s="30" t="s">
        <v>21</v>
      </c>
      <c r="O97" s="30" t="s">
        <v>21</v>
      </c>
      <c r="P97" s="30" t="s">
        <v>21</v>
      </c>
    </row>
    <row r="98" spans="1:16" ht="38.25" x14ac:dyDescent="0.2">
      <c r="A98" s="13">
        <f t="shared" si="0"/>
        <v>87</v>
      </c>
      <c r="B98" s="55"/>
      <c r="C98" s="14" t="s">
        <v>202</v>
      </c>
      <c r="D98" s="46">
        <v>4618995</v>
      </c>
      <c r="E98" s="4" t="s">
        <v>22</v>
      </c>
      <c r="F98" s="1" t="s">
        <v>203</v>
      </c>
      <c r="G98" s="1" t="s">
        <v>204</v>
      </c>
      <c r="H98" s="1" t="s">
        <v>98</v>
      </c>
      <c r="I98" s="32" t="s">
        <v>207</v>
      </c>
      <c r="J98" s="5" t="s">
        <v>99</v>
      </c>
      <c r="K98" s="1" t="s">
        <v>20</v>
      </c>
      <c r="L98" s="29">
        <v>2585000</v>
      </c>
      <c r="M98" s="1" t="s">
        <v>208</v>
      </c>
      <c r="N98" s="30" t="s">
        <v>21</v>
      </c>
      <c r="O98" s="30" t="s">
        <v>21</v>
      </c>
      <c r="P98" s="30" t="s">
        <v>21</v>
      </c>
    </row>
    <row r="99" spans="1:16" ht="38.25" x14ac:dyDescent="0.2">
      <c r="A99" s="13">
        <f t="shared" si="0"/>
        <v>88</v>
      </c>
      <c r="B99" s="55"/>
      <c r="C99" s="6" t="s">
        <v>209</v>
      </c>
      <c r="D99" s="47">
        <v>1732092</v>
      </c>
      <c r="E99" s="4" t="s">
        <v>22</v>
      </c>
      <c r="F99" s="5" t="s">
        <v>28</v>
      </c>
      <c r="G99" s="1" t="s">
        <v>27</v>
      </c>
      <c r="H99" s="1" t="s">
        <v>210</v>
      </c>
      <c r="I99" s="32" t="s">
        <v>205</v>
      </c>
      <c r="J99" s="5" t="s">
        <v>211</v>
      </c>
      <c r="K99" s="1" t="s">
        <v>20</v>
      </c>
      <c r="L99" s="29">
        <v>2585000</v>
      </c>
      <c r="M99" s="1" t="s">
        <v>212</v>
      </c>
      <c r="N99" s="30" t="s">
        <v>21</v>
      </c>
      <c r="O99" s="30" t="s">
        <v>21</v>
      </c>
      <c r="P99" s="30" t="s">
        <v>21</v>
      </c>
    </row>
    <row r="100" spans="1:16" ht="38.25" x14ac:dyDescent="0.2">
      <c r="A100" s="13">
        <f t="shared" si="0"/>
        <v>89</v>
      </c>
      <c r="B100" s="55"/>
      <c r="C100" s="14" t="s">
        <v>213</v>
      </c>
      <c r="D100" s="46">
        <v>649276</v>
      </c>
      <c r="E100" s="4" t="s">
        <v>22</v>
      </c>
      <c r="F100" s="5" t="s">
        <v>28</v>
      </c>
      <c r="G100" s="1" t="s">
        <v>27</v>
      </c>
      <c r="H100" s="1" t="s">
        <v>210</v>
      </c>
      <c r="I100" s="32" t="s">
        <v>214</v>
      </c>
      <c r="J100" s="5" t="s">
        <v>211</v>
      </c>
      <c r="K100" s="1" t="s">
        <v>20</v>
      </c>
      <c r="L100" s="29">
        <v>2585000</v>
      </c>
      <c r="M100" s="1" t="s">
        <v>215</v>
      </c>
      <c r="N100" s="30" t="s">
        <v>21</v>
      </c>
      <c r="O100" s="30" t="s">
        <v>21</v>
      </c>
      <c r="P100" s="30" t="s">
        <v>21</v>
      </c>
    </row>
    <row r="101" spans="1:16" ht="38.25" x14ac:dyDescent="0.2">
      <c r="A101" s="13">
        <f t="shared" si="0"/>
        <v>90</v>
      </c>
      <c r="B101" s="55"/>
      <c r="C101" s="6" t="s">
        <v>102</v>
      </c>
      <c r="D101" s="47">
        <v>4513378</v>
      </c>
      <c r="E101" s="4" t="s">
        <v>22</v>
      </c>
      <c r="F101" s="5" t="s">
        <v>28</v>
      </c>
      <c r="G101" s="1" t="s">
        <v>27</v>
      </c>
      <c r="H101" s="1" t="s">
        <v>210</v>
      </c>
      <c r="I101" s="28" t="s">
        <v>207</v>
      </c>
      <c r="J101" s="5" t="s">
        <v>216</v>
      </c>
      <c r="K101" s="1" t="s">
        <v>20</v>
      </c>
      <c r="L101" s="29">
        <v>2585000</v>
      </c>
      <c r="M101" s="1" t="s">
        <v>217</v>
      </c>
      <c r="N101" s="30" t="s">
        <v>21</v>
      </c>
      <c r="O101" s="30" t="s">
        <v>21</v>
      </c>
      <c r="P101" s="30" t="s">
        <v>21</v>
      </c>
    </row>
    <row r="102" spans="1:16" ht="38.25" x14ac:dyDescent="0.2">
      <c r="A102" s="13">
        <v>91</v>
      </c>
      <c r="B102" s="55"/>
      <c r="C102" s="6" t="s">
        <v>218</v>
      </c>
      <c r="D102" s="47">
        <v>4334370</v>
      </c>
      <c r="E102" s="4" t="s">
        <v>22</v>
      </c>
      <c r="F102" s="5" t="s">
        <v>28</v>
      </c>
      <c r="G102" s="1" t="s">
        <v>27</v>
      </c>
      <c r="H102" s="1" t="s">
        <v>98</v>
      </c>
      <c r="I102" s="32" t="s">
        <v>214</v>
      </c>
      <c r="J102" s="5" t="s">
        <v>99</v>
      </c>
      <c r="K102" s="1" t="s">
        <v>20</v>
      </c>
      <c r="L102" s="29">
        <v>2585000</v>
      </c>
      <c r="M102" s="1" t="s">
        <v>219</v>
      </c>
      <c r="N102" s="30" t="s">
        <v>21</v>
      </c>
      <c r="O102" s="30" t="s">
        <v>21</v>
      </c>
      <c r="P102" s="30" t="s">
        <v>21</v>
      </c>
    </row>
    <row r="103" spans="1:16" ht="51" x14ac:dyDescent="0.2">
      <c r="A103" s="13">
        <f t="shared" si="0"/>
        <v>92</v>
      </c>
      <c r="B103" s="55"/>
      <c r="C103" s="14" t="s">
        <v>220</v>
      </c>
      <c r="D103" s="47">
        <v>2128397</v>
      </c>
      <c r="E103" s="4" t="s">
        <v>22</v>
      </c>
      <c r="F103" s="5" t="s">
        <v>221</v>
      </c>
      <c r="G103" s="1" t="s">
        <v>27</v>
      </c>
      <c r="H103" s="1" t="s">
        <v>223</v>
      </c>
      <c r="I103" s="28" t="s">
        <v>224</v>
      </c>
      <c r="J103" s="5" t="s">
        <v>225</v>
      </c>
      <c r="K103" s="1" t="s">
        <v>20</v>
      </c>
      <c r="L103" s="29">
        <v>1645000</v>
      </c>
      <c r="M103" s="1" t="s">
        <v>226</v>
      </c>
      <c r="N103" s="30" t="s">
        <v>21</v>
      </c>
      <c r="O103" s="30" t="s">
        <v>21</v>
      </c>
      <c r="P103" s="30" t="s">
        <v>21</v>
      </c>
    </row>
    <row r="104" spans="1:16" ht="38.25" x14ac:dyDescent="0.2">
      <c r="A104" s="13">
        <f t="shared" si="0"/>
        <v>93</v>
      </c>
      <c r="B104" s="55"/>
      <c r="C104" s="14" t="s">
        <v>220</v>
      </c>
      <c r="D104" s="47">
        <v>2128397</v>
      </c>
      <c r="E104" s="4" t="s">
        <v>22</v>
      </c>
      <c r="F104" s="5" t="s">
        <v>221</v>
      </c>
      <c r="G104" s="1" t="s">
        <v>27</v>
      </c>
      <c r="H104" s="1" t="s">
        <v>210</v>
      </c>
      <c r="I104" s="28" t="s">
        <v>227</v>
      </c>
      <c r="J104" s="5" t="s">
        <v>222</v>
      </c>
      <c r="K104" s="1" t="s">
        <v>20</v>
      </c>
      <c r="L104" s="29">
        <v>705000</v>
      </c>
      <c r="M104" s="1" t="s">
        <v>228</v>
      </c>
      <c r="N104" s="30" t="s">
        <v>21</v>
      </c>
      <c r="O104" s="30" t="s">
        <v>21</v>
      </c>
      <c r="P104" s="30" t="s">
        <v>21</v>
      </c>
    </row>
    <row r="105" spans="1:16" ht="25.5" x14ac:dyDescent="0.2">
      <c r="A105" s="13">
        <f t="shared" si="0"/>
        <v>94</v>
      </c>
      <c r="B105" s="55"/>
      <c r="C105" s="14" t="s">
        <v>117</v>
      </c>
      <c r="D105" s="46">
        <v>3808817</v>
      </c>
      <c r="E105" s="4" t="s">
        <v>22</v>
      </c>
      <c r="F105" s="5" t="s">
        <v>28</v>
      </c>
      <c r="G105" s="1" t="s">
        <v>118</v>
      </c>
      <c r="H105" s="1" t="s">
        <v>229</v>
      </c>
      <c r="I105" s="28" t="s">
        <v>63</v>
      </c>
      <c r="J105" s="5" t="s">
        <v>230</v>
      </c>
      <c r="K105" s="1" t="s">
        <v>20</v>
      </c>
      <c r="L105" s="29">
        <v>1800000</v>
      </c>
      <c r="M105" s="1" t="s">
        <v>231</v>
      </c>
      <c r="N105" s="30" t="s">
        <v>21</v>
      </c>
      <c r="O105" s="30" t="s">
        <v>21</v>
      </c>
      <c r="P105" s="30" t="s">
        <v>21</v>
      </c>
    </row>
    <row r="106" spans="1:16" s="21" customFormat="1" ht="25.5" customHeight="1" x14ac:dyDescent="0.2">
      <c r="A106" s="52"/>
      <c r="B106" s="56"/>
      <c r="C106" s="70" t="s">
        <v>24</v>
      </c>
      <c r="D106" s="71"/>
      <c r="E106" s="71"/>
      <c r="F106" s="71"/>
      <c r="G106" s="71"/>
      <c r="H106" s="71"/>
      <c r="I106" s="71"/>
      <c r="J106" s="71"/>
      <c r="K106" s="72"/>
      <c r="L106" s="33">
        <f>SUM(L74:L105)</f>
        <v>148060000</v>
      </c>
      <c r="M106" s="34"/>
      <c r="N106" s="35"/>
      <c r="O106" s="35"/>
      <c r="P106" s="35"/>
    </row>
    <row r="107" spans="1:16" s="21" customFormat="1" ht="25.5" customHeight="1" x14ac:dyDescent="0.2">
      <c r="A107" s="52"/>
      <c r="B107" s="56"/>
      <c r="C107" s="70" t="s">
        <v>24</v>
      </c>
      <c r="D107" s="71"/>
      <c r="E107" s="71"/>
      <c r="F107" s="71"/>
      <c r="G107" s="71"/>
      <c r="H107" s="71"/>
      <c r="I107" s="71"/>
      <c r="J107" s="71"/>
      <c r="K107" s="72"/>
      <c r="L107" s="33">
        <f>+L106</f>
        <v>148060000</v>
      </c>
      <c r="M107" s="34"/>
      <c r="N107" s="35"/>
      <c r="O107" s="35"/>
      <c r="P107" s="35"/>
    </row>
    <row r="108" spans="1:16" ht="25.5" x14ac:dyDescent="0.2">
      <c r="A108" s="13">
        <f>+A105+1</f>
        <v>95</v>
      </c>
      <c r="B108" s="55"/>
      <c r="C108" s="14" t="s">
        <v>47</v>
      </c>
      <c r="D108" s="46">
        <v>3397321</v>
      </c>
      <c r="E108" s="4" t="s">
        <v>22</v>
      </c>
      <c r="F108" s="5" t="s">
        <v>28</v>
      </c>
      <c r="G108" s="5" t="s">
        <v>27</v>
      </c>
      <c r="H108" s="1" t="s">
        <v>229</v>
      </c>
      <c r="I108" s="28" t="s">
        <v>63</v>
      </c>
      <c r="J108" s="5" t="s">
        <v>230</v>
      </c>
      <c r="K108" s="5" t="s">
        <v>20</v>
      </c>
      <c r="L108" s="29">
        <v>1800000</v>
      </c>
      <c r="M108" s="1" t="s">
        <v>231</v>
      </c>
      <c r="N108" s="30" t="s">
        <v>21</v>
      </c>
      <c r="O108" s="30" t="s">
        <v>21</v>
      </c>
      <c r="P108" s="30" t="s">
        <v>21</v>
      </c>
    </row>
    <row r="109" spans="1:16" ht="38.25" x14ac:dyDescent="0.2">
      <c r="A109" s="13">
        <f t="shared" si="0"/>
        <v>96</v>
      </c>
      <c r="B109" s="55"/>
      <c r="C109" s="14" t="s">
        <v>97</v>
      </c>
      <c r="D109" s="46">
        <v>1874642</v>
      </c>
      <c r="E109" s="4" t="s">
        <v>22</v>
      </c>
      <c r="F109" s="5" t="s">
        <v>28</v>
      </c>
      <c r="G109" s="1" t="s">
        <v>27</v>
      </c>
      <c r="H109" s="1" t="s">
        <v>98</v>
      </c>
      <c r="I109" s="32" t="s">
        <v>232</v>
      </c>
      <c r="J109" s="5" t="s">
        <v>99</v>
      </c>
      <c r="K109" s="1" t="s">
        <v>20</v>
      </c>
      <c r="L109" s="29">
        <v>2585000</v>
      </c>
      <c r="M109" s="1" t="s">
        <v>233</v>
      </c>
      <c r="N109" s="30" t="s">
        <v>21</v>
      </c>
      <c r="O109" s="30" t="s">
        <v>21</v>
      </c>
      <c r="P109" s="30" t="s">
        <v>21</v>
      </c>
    </row>
    <row r="110" spans="1:16" ht="38.25" x14ac:dyDescent="0.2">
      <c r="A110" s="13">
        <f t="shared" si="0"/>
        <v>97</v>
      </c>
      <c r="B110" s="55"/>
      <c r="C110" s="14" t="s">
        <v>213</v>
      </c>
      <c r="D110" s="46">
        <v>649276</v>
      </c>
      <c r="E110" s="4" t="s">
        <v>22</v>
      </c>
      <c r="F110" s="5" t="s">
        <v>28</v>
      </c>
      <c r="G110" s="1" t="s">
        <v>27</v>
      </c>
      <c r="H110" s="1" t="s">
        <v>210</v>
      </c>
      <c r="I110" s="32" t="s">
        <v>232</v>
      </c>
      <c r="J110" s="5" t="s">
        <v>211</v>
      </c>
      <c r="K110" s="1" t="s">
        <v>20</v>
      </c>
      <c r="L110" s="29">
        <v>2585000</v>
      </c>
      <c r="M110" s="1" t="s">
        <v>234</v>
      </c>
      <c r="N110" s="30" t="s">
        <v>21</v>
      </c>
      <c r="O110" s="30" t="s">
        <v>21</v>
      </c>
      <c r="P110" s="30" t="s">
        <v>21</v>
      </c>
    </row>
    <row r="111" spans="1:16" ht="38.25" x14ac:dyDescent="0.2">
      <c r="A111" s="13">
        <f t="shared" si="0"/>
        <v>98</v>
      </c>
      <c r="B111" s="55"/>
      <c r="C111" s="14" t="s">
        <v>202</v>
      </c>
      <c r="D111" s="46">
        <v>4618995</v>
      </c>
      <c r="E111" s="4" t="s">
        <v>22</v>
      </c>
      <c r="F111" s="1" t="s">
        <v>203</v>
      </c>
      <c r="G111" s="1" t="s">
        <v>204</v>
      </c>
      <c r="H111" s="1" t="s">
        <v>98</v>
      </c>
      <c r="I111" s="32" t="s">
        <v>235</v>
      </c>
      <c r="J111" s="5" t="s">
        <v>99</v>
      </c>
      <c r="K111" s="1" t="s">
        <v>20</v>
      </c>
      <c r="L111" s="29">
        <v>2585000</v>
      </c>
      <c r="M111" s="1" t="s">
        <v>236</v>
      </c>
      <c r="N111" s="30" t="s">
        <v>21</v>
      </c>
      <c r="O111" s="30" t="s">
        <v>21</v>
      </c>
      <c r="P111" s="30" t="s">
        <v>21</v>
      </c>
    </row>
    <row r="112" spans="1:16" ht="38.25" x14ac:dyDescent="0.2">
      <c r="A112" s="13">
        <f t="shared" si="0"/>
        <v>99</v>
      </c>
      <c r="B112" s="55"/>
      <c r="C112" s="14" t="s">
        <v>202</v>
      </c>
      <c r="D112" s="46">
        <v>4618995</v>
      </c>
      <c r="E112" s="4" t="s">
        <v>22</v>
      </c>
      <c r="F112" s="1" t="s">
        <v>203</v>
      </c>
      <c r="G112" s="1" t="s">
        <v>204</v>
      </c>
      <c r="H112" s="1" t="s">
        <v>98</v>
      </c>
      <c r="I112" s="32" t="s">
        <v>237</v>
      </c>
      <c r="J112" s="5" t="s">
        <v>99</v>
      </c>
      <c r="K112" s="1" t="s">
        <v>20</v>
      </c>
      <c r="L112" s="29">
        <v>2585000</v>
      </c>
      <c r="M112" s="1" t="s">
        <v>238</v>
      </c>
      <c r="N112" s="30" t="s">
        <v>21</v>
      </c>
      <c r="O112" s="30" t="s">
        <v>21</v>
      </c>
      <c r="P112" s="30" t="s">
        <v>21</v>
      </c>
    </row>
    <row r="113" spans="1:16" ht="25.5" x14ac:dyDescent="0.2">
      <c r="A113" s="13">
        <f t="shared" si="0"/>
        <v>100</v>
      </c>
      <c r="B113" s="55"/>
      <c r="C113" s="6" t="s">
        <v>30</v>
      </c>
      <c r="D113" s="47">
        <v>3818957</v>
      </c>
      <c r="E113" s="4" t="s">
        <v>22</v>
      </c>
      <c r="F113" s="5" t="s">
        <v>28</v>
      </c>
      <c r="G113" s="1" t="s">
        <v>27</v>
      </c>
      <c r="H113" s="1" t="s">
        <v>239</v>
      </c>
      <c r="I113" s="32" t="s">
        <v>63</v>
      </c>
      <c r="J113" s="1" t="s">
        <v>240</v>
      </c>
      <c r="K113" s="1" t="s">
        <v>20</v>
      </c>
      <c r="L113" s="29">
        <v>1575000</v>
      </c>
      <c r="M113" s="1" t="s">
        <v>241</v>
      </c>
      <c r="N113" s="30" t="s">
        <v>21</v>
      </c>
      <c r="O113" s="30" t="s">
        <v>21</v>
      </c>
      <c r="P113" s="30" t="s">
        <v>21</v>
      </c>
    </row>
    <row r="114" spans="1:16" ht="25.5" x14ac:dyDescent="0.2">
      <c r="A114" s="13">
        <f t="shared" si="0"/>
        <v>101</v>
      </c>
      <c r="B114" s="55"/>
      <c r="C114" s="5" t="s">
        <v>39</v>
      </c>
      <c r="D114" s="46">
        <v>3507810</v>
      </c>
      <c r="E114" s="4" t="s">
        <v>22</v>
      </c>
      <c r="F114" s="5" t="s">
        <v>28</v>
      </c>
      <c r="G114" s="1" t="s">
        <v>27</v>
      </c>
      <c r="H114" s="1" t="s">
        <v>239</v>
      </c>
      <c r="I114" s="32" t="s">
        <v>63</v>
      </c>
      <c r="J114" s="1" t="s">
        <v>240</v>
      </c>
      <c r="K114" s="1" t="s">
        <v>20</v>
      </c>
      <c r="L114" s="29">
        <v>1575000</v>
      </c>
      <c r="M114" s="1" t="s">
        <v>241</v>
      </c>
      <c r="N114" s="30" t="s">
        <v>21</v>
      </c>
      <c r="O114" s="30" t="s">
        <v>21</v>
      </c>
      <c r="P114" s="30" t="s">
        <v>21</v>
      </c>
    </row>
    <row r="115" spans="1:16" ht="38.25" x14ac:dyDescent="0.2">
      <c r="A115" s="13">
        <f t="shared" si="0"/>
        <v>102</v>
      </c>
      <c r="B115" s="55"/>
      <c r="C115" s="14" t="s">
        <v>242</v>
      </c>
      <c r="D115" s="46">
        <v>3181733</v>
      </c>
      <c r="E115" s="4" t="s">
        <v>22</v>
      </c>
      <c r="F115" s="5" t="s">
        <v>28</v>
      </c>
      <c r="G115" s="1" t="s">
        <v>27</v>
      </c>
      <c r="H115" s="1" t="s">
        <v>210</v>
      </c>
      <c r="I115" s="32" t="s">
        <v>237</v>
      </c>
      <c r="J115" s="5" t="s">
        <v>211</v>
      </c>
      <c r="K115" s="1" t="s">
        <v>20</v>
      </c>
      <c r="L115" s="29">
        <v>2585000</v>
      </c>
      <c r="M115" s="1" t="s">
        <v>243</v>
      </c>
      <c r="N115" s="30" t="s">
        <v>21</v>
      </c>
      <c r="O115" s="30" t="s">
        <v>21</v>
      </c>
      <c r="P115" s="30" t="s">
        <v>21</v>
      </c>
    </row>
    <row r="116" spans="1:16" ht="51" x14ac:dyDescent="0.2">
      <c r="A116" s="13">
        <f t="shared" si="0"/>
        <v>103</v>
      </c>
      <c r="B116" s="55"/>
      <c r="C116" s="14" t="s">
        <v>244</v>
      </c>
      <c r="D116" s="46">
        <v>4075817</v>
      </c>
      <c r="E116" s="4" t="s">
        <v>22</v>
      </c>
      <c r="F116" s="5" t="s">
        <v>245</v>
      </c>
      <c r="G116" s="1" t="s">
        <v>246</v>
      </c>
      <c r="H116" s="31" t="s">
        <v>75</v>
      </c>
      <c r="I116" s="28" t="s">
        <v>247</v>
      </c>
      <c r="J116" s="5" t="s">
        <v>248</v>
      </c>
      <c r="K116" s="1" t="s">
        <v>20</v>
      </c>
      <c r="L116" s="29">
        <v>525000</v>
      </c>
      <c r="M116" s="1" t="s">
        <v>249</v>
      </c>
      <c r="N116" s="30" t="s">
        <v>21</v>
      </c>
      <c r="O116" s="30" t="s">
        <v>21</v>
      </c>
      <c r="P116" s="30" t="s">
        <v>21</v>
      </c>
    </row>
    <row r="117" spans="1:16" ht="25.5" x14ac:dyDescent="0.2">
      <c r="A117" s="13">
        <f t="shared" si="0"/>
        <v>104</v>
      </c>
      <c r="B117" s="55"/>
      <c r="C117" s="6" t="s">
        <v>250</v>
      </c>
      <c r="D117" s="47">
        <v>1771125</v>
      </c>
      <c r="E117" s="4" t="s">
        <v>22</v>
      </c>
      <c r="F117" s="6" t="s">
        <v>251</v>
      </c>
      <c r="G117" s="1" t="s">
        <v>27</v>
      </c>
      <c r="H117" s="1" t="s">
        <v>252</v>
      </c>
      <c r="I117" s="28" t="s">
        <v>253</v>
      </c>
      <c r="J117" s="5" t="s">
        <v>254</v>
      </c>
      <c r="K117" s="1" t="s">
        <v>20</v>
      </c>
      <c r="L117" s="29">
        <v>705000</v>
      </c>
      <c r="M117" s="1" t="s">
        <v>255</v>
      </c>
      <c r="N117" s="30" t="s">
        <v>21</v>
      </c>
      <c r="O117" s="30" t="s">
        <v>21</v>
      </c>
      <c r="P117" s="30" t="s">
        <v>21</v>
      </c>
    </row>
    <row r="118" spans="1:16" ht="38.25" x14ac:dyDescent="0.2">
      <c r="A118" s="13">
        <f t="shared" si="0"/>
        <v>105</v>
      </c>
      <c r="B118" s="55"/>
      <c r="C118" s="14" t="s">
        <v>256</v>
      </c>
      <c r="D118" s="46">
        <v>903970</v>
      </c>
      <c r="E118" s="4" t="s">
        <v>22</v>
      </c>
      <c r="F118" s="1" t="s">
        <v>258</v>
      </c>
      <c r="G118" s="1" t="s">
        <v>257</v>
      </c>
      <c r="H118" s="1" t="s">
        <v>252</v>
      </c>
      <c r="I118" s="28" t="s">
        <v>253</v>
      </c>
      <c r="J118" s="5" t="s">
        <v>259</v>
      </c>
      <c r="K118" s="1" t="s">
        <v>20</v>
      </c>
      <c r="L118" s="29">
        <v>705000</v>
      </c>
      <c r="M118" s="1" t="s">
        <v>255</v>
      </c>
      <c r="N118" s="30" t="s">
        <v>21</v>
      </c>
      <c r="O118" s="30" t="s">
        <v>21</v>
      </c>
      <c r="P118" s="30" t="s">
        <v>21</v>
      </c>
    </row>
    <row r="119" spans="1:16" ht="25.5" x14ac:dyDescent="0.2">
      <c r="A119" s="13">
        <f t="shared" si="0"/>
        <v>106</v>
      </c>
      <c r="B119" s="55"/>
      <c r="C119" s="6" t="s">
        <v>260</v>
      </c>
      <c r="D119" s="47">
        <v>1178744</v>
      </c>
      <c r="E119" s="4" t="s">
        <v>22</v>
      </c>
      <c r="F119" s="5" t="s">
        <v>26</v>
      </c>
      <c r="G119" s="1" t="s">
        <v>27</v>
      </c>
      <c r="H119" s="31" t="s">
        <v>261</v>
      </c>
      <c r="I119" s="28" t="s">
        <v>262</v>
      </c>
      <c r="J119" s="5" t="s">
        <v>263</v>
      </c>
      <c r="K119" s="1" t="s">
        <v>20</v>
      </c>
      <c r="L119" s="29">
        <v>705000</v>
      </c>
      <c r="M119" s="1" t="s">
        <v>264</v>
      </c>
      <c r="N119" s="30" t="s">
        <v>21</v>
      </c>
      <c r="O119" s="30" t="s">
        <v>21</v>
      </c>
      <c r="P119" s="30" t="s">
        <v>21</v>
      </c>
    </row>
    <row r="120" spans="1:16" ht="51" x14ac:dyDescent="0.2">
      <c r="A120" s="13">
        <f t="shared" si="0"/>
        <v>107</v>
      </c>
      <c r="B120" s="55"/>
      <c r="C120" s="14" t="s">
        <v>265</v>
      </c>
      <c r="D120" s="46">
        <v>1863510</v>
      </c>
      <c r="E120" s="4" t="s">
        <v>22</v>
      </c>
      <c r="F120" s="5" t="s">
        <v>266</v>
      </c>
      <c r="G120" s="1" t="s">
        <v>27</v>
      </c>
      <c r="H120" s="1" t="s">
        <v>269</v>
      </c>
      <c r="I120" s="28" t="s">
        <v>270</v>
      </c>
      <c r="J120" s="5" t="s">
        <v>271</v>
      </c>
      <c r="K120" s="1" t="s">
        <v>20</v>
      </c>
      <c r="L120" s="29">
        <v>1175000</v>
      </c>
      <c r="M120" s="1" t="s">
        <v>272</v>
      </c>
      <c r="N120" s="30"/>
      <c r="O120" s="30"/>
      <c r="P120" s="30"/>
    </row>
    <row r="121" spans="1:16" ht="51" x14ac:dyDescent="0.2">
      <c r="A121" s="13">
        <f t="shared" si="0"/>
        <v>108</v>
      </c>
      <c r="B121" s="55"/>
      <c r="C121" s="14" t="s">
        <v>267</v>
      </c>
      <c r="D121" s="46">
        <v>927851</v>
      </c>
      <c r="E121" s="4" t="s">
        <v>22</v>
      </c>
      <c r="F121" s="5" t="s">
        <v>268</v>
      </c>
      <c r="G121" s="1" t="s">
        <v>27</v>
      </c>
      <c r="H121" s="1" t="s">
        <v>269</v>
      </c>
      <c r="I121" s="28" t="s">
        <v>270</v>
      </c>
      <c r="J121" s="5" t="s">
        <v>271</v>
      </c>
      <c r="K121" s="1" t="s">
        <v>20</v>
      </c>
      <c r="L121" s="29">
        <v>1175000</v>
      </c>
      <c r="M121" s="1" t="s">
        <v>272</v>
      </c>
      <c r="N121" s="30"/>
      <c r="O121" s="30"/>
      <c r="P121" s="30"/>
    </row>
    <row r="122" spans="1:16" ht="25.5" x14ac:dyDescent="0.2">
      <c r="A122" s="13">
        <f t="shared" si="0"/>
        <v>109</v>
      </c>
      <c r="B122" s="55"/>
      <c r="C122" s="14" t="s">
        <v>273</v>
      </c>
      <c r="D122" s="46">
        <v>4078545</v>
      </c>
      <c r="E122" s="4" t="s">
        <v>22</v>
      </c>
      <c r="F122" s="6" t="s">
        <v>251</v>
      </c>
      <c r="G122" s="1" t="s">
        <v>118</v>
      </c>
      <c r="H122" s="1" t="s">
        <v>252</v>
      </c>
      <c r="I122" s="28" t="s">
        <v>275</v>
      </c>
      <c r="J122" s="5" t="s">
        <v>276</v>
      </c>
      <c r="K122" s="1" t="s">
        <v>20</v>
      </c>
      <c r="L122" s="29">
        <v>705000</v>
      </c>
      <c r="M122" s="1" t="s">
        <v>277</v>
      </c>
      <c r="N122" s="30" t="s">
        <v>21</v>
      </c>
      <c r="O122" s="30" t="s">
        <v>21</v>
      </c>
      <c r="P122" s="30" t="s">
        <v>21</v>
      </c>
    </row>
    <row r="123" spans="1:16" ht="25.5" x14ac:dyDescent="0.2">
      <c r="A123" s="13">
        <f t="shared" si="0"/>
        <v>110</v>
      </c>
      <c r="B123" s="55"/>
      <c r="C123" s="14" t="s">
        <v>274</v>
      </c>
      <c r="D123" s="62">
        <v>3969569</v>
      </c>
      <c r="E123" s="4" t="s">
        <v>22</v>
      </c>
      <c r="F123" s="5" t="s">
        <v>251</v>
      </c>
      <c r="G123" s="1" t="s">
        <v>27</v>
      </c>
      <c r="H123" s="1" t="s">
        <v>252</v>
      </c>
      <c r="I123" s="28" t="s">
        <v>275</v>
      </c>
      <c r="J123" s="5" t="s">
        <v>276</v>
      </c>
      <c r="K123" s="1" t="s">
        <v>20</v>
      </c>
      <c r="L123" s="29">
        <v>705000</v>
      </c>
      <c r="M123" s="1" t="s">
        <v>277</v>
      </c>
      <c r="N123" s="30" t="s">
        <v>21</v>
      </c>
      <c r="O123" s="30" t="s">
        <v>21</v>
      </c>
      <c r="P123" s="30" t="s">
        <v>21</v>
      </c>
    </row>
    <row r="124" spans="1:16" ht="25.5" x14ac:dyDescent="0.2">
      <c r="A124" s="13">
        <f t="shared" si="0"/>
        <v>111</v>
      </c>
      <c r="B124" s="55"/>
      <c r="C124" s="14" t="s">
        <v>273</v>
      </c>
      <c r="D124" s="46">
        <v>4078545</v>
      </c>
      <c r="E124" s="4" t="s">
        <v>22</v>
      </c>
      <c r="F124" s="6" t="s">
        <v>251</v>
      </c>
      <c r="G124" s="1" t="s">
        <v>118</v>
      </c>
      <c r="H124" s="1" t="s">
        <v>279</v>
      </c>
      <c r="I124" s="28" t="s">
        <v>139</v>
      </c>
      <c r="J124" s="5" t="s">
        <v>280</v>
      </c>
      <c r="K124" s="1" t="s">
        <v>20</v>
      </c>
      <c r="L124" s="29">
        <v>1175000</v>
      </c>
      <c r="M124" s="1" t="s">
        <v>281</v>
      </c>
      <c r="N124" s="30" t="s">
        <v>21</v>
      </c>
      <c r="O124" s="30" t="s">
        <v>21</v>
      </c>
      <c r="P124" s="30" t="s">
        <v>21</v>
      </c>
    </row>
    <row r="125" spans="1:16" ht="25.5" x14ac:dyDescent="0.2">
      <c r="A125" s="13">
        <f t="shared" si="0"/>
        <v>112</v>
      </c>
      <c r="B125" s="55"/>
      <c r="C125" s="6" t="s">
        <v>278</v>
      </c>
      <c r="D125" s="47">
        <v>4962868</v>
      </c>
      <c r="E125" s="4" t="s">
        <v>22</v>
      </c>
      <c r="F125" s="6" t="s">
        <v>251</v>
      </c>
      <c r="G125" s="1" t="s">
        <v>27</v>
      </c>
      <c r="H125" s="1" t="s">
        <v>279</v>
      </c>
      <c r="I125" s="28" t="s">
        <v>139</v>
      </c>
      <c r="J125" s="5" t="s">
        <v>285</v>
      </c>
      <c r="K125" s="1" t="s">
        <v>20</v>
      </c>
      <c r="L125" s="29">
        <v>1175000</v>
      </c>
      <c r="M125" s="1" t="s">
        <v>281</v>
      </c>
      <c r="N125" s="30"/>
      <c r="O125" s="30"/>
      <c r="P125" s="30"/>
    </row>
    <row r="126" spans="1:16" ht="25.5" x14ac:dyDescent="0.2">
      <c r="A126" s="13">
        <f t="shared" si="0"/>
        <v>113</v>
      </c>
      <c r="B126" s="55"/>
      <c r="C126" s="6" t="s">
        <v>250</v>
      </c>
      <c r="D126" s="47">
        <v>1771125</v>
      </c>
      <c r="E126" s="4" t="s">
        <v>22</v>
      </c>
      <c r="F126" s="6" t="s">
        <v>251</v>
      </c>
      <c r="G126" s="1" t="s">
        <v>27</v>
      </c>
      <c r="H126" s="1" t="s">
        <v>283</v>
      </c>
      <c r="I126" s="28" t="s">
        <v>42</v>
      </c>
      <c r="J126" s="5" t="s">
        <v>285</v>
      </c>
      <c r="K126" s="1" t="s">
        <v>20</v>
      </c>
      <c r="L126" s="29">
        <v>2115000</v>
      </c>
      <c r="M126" s="1" t="s">
        <v>286</v>
      </c>
      <c r="N126" s="30" t="s">
        <v>21</v>
      </c>
      <c r="O126" s="30" t="s">
        <v>21</v>
      </c>
      <c r="P126" s="30" t="s">
        <v>21</v>
      </c>
    </row>
    <row r="127" spans="1:16" ht="25.5" x14ac:dyDescent="0.2">
      <c r="A127" s="13">
        <f t="shared" si="0"/>
        <v>114</v>
      </c>
      <c r="B127" s="55"/>
      <c r="C127" s="6" t="s">
        <v>282</v>
      </c>
      <c r="D127" s="47">
        <v>4976613</v>
      </c>
      <c r="E127" s="4" t="s">
        <v>22</v>
      </c>
      <c r="F127" s="6" t="s">
        <v>251</v>
      </c>
      <c r="G127" s="1" t="s">
        <v>284</v>
      </c>
      <c r="H127" s="1" t="s">
        <v>283</v>
      </c>
      <c r="I127" s="28" t="s">
        <v>42</v>
      </c>
      <c r="J127" s="5" t="s">
        <v>285</v>
      </c>
      <c r="K127" s="1" t="s">
        <v>20</v>
      </c>
      <c r="L127" s="29">
        <v>2115000</v>
      </c>
      <c r="M127" s="1" t="s">
        <v>286</v>
      </c>
      <c r="N127" s="30"/>
      <c r="O127" s="30"/>
      <c r="P127" s="30"/>
    </row>
    <row r="128" spans="1:16" ht="25.5" x14ac:dyDescent="0.2">
      <c r="A128" s="13">
        <f t="shared" si="0"/>
        <v>115</v>
      </c>
      <c r="B128" s="55"/>
      <c r="C128" s="14" t="s">
        <v>287</v>
      </c>
      <c r="D128" s="46">
        <v>1417934</v>
      </c>
      <c r="E128" s="4" t="s">
        <v>22</v>
      </c>
      <c r="F128" s="5" t="s">
        <v>26</v>
      </c>
      <c r="G128" s="1" t="s">
        <v>27</v>
      </c>
      <c r="H128" s="1" t="s">
        <v>229</v>
      </c>
      <c r="I128" s="28" t="s">
        <v>288</v>
      </c>
      <c r="J128" s="5" t="s">
        <v>289</v>
      </c>
      <c r="K128" s="1" t="s">
        <v>20</v>
      </c>
      <c r="L128" s="29">
        <v>200000</v>
      </c>
      <c r="M128" s="1" t="s">
        <v>290</v>
      </c>
      <c r="N128" s="30" t="s">
        <v>21</v>
      </c>
      <c r="O128" s="30" t="s">
        <v>21</v>
      </c>
      <c r="P128" s="30" t="s">
        <v>21</v>
      </c>
    </row>
    <row r="129" spans="1:16" ht="25.5" x14ac:dyDescent="0.2">
      <c r="A129" s="13">
        <f t="shared" si="0"/>
        <v>116</v>
      </c>
      <c r="B129" s="55"/>
      <c r="C129" s="14" t="s">
        <v>287</v>
      </c>
      <c r="D129" s="46">
        <v>1417934</v>
      </c>
      <c r="E129" s="4" t="s">
        <v>22</v>
      </c>
      <c r="F129" s="5" t="s">
        <v>26</v>
      </c>
      <c r="G129" s="1" t="s">
        <v>27</v>
      </c>
      <c r="H129" s="1" t="s">
        <v>291</v>
      </c>
      <c r="I129" s="28" t="s">
        <v>292</v>
      </c>
      <c r="J129" s="5" t="s">
        <v>293</v>
      </c>
      <c r="K129" s="1" t="s">
        <v>20</v>
      </c>
      <c r="L129" s="29">
        <v>600000</v>
      </c>
      <c r="M129" s="1" t="s">
        <v>294</v>
      </c>
      <c r="N129" s="30" t="s">
        <v>21</v>
      </c>
      <c r="O129" s="30" t="s">
        <v>21</v>
      </c>
      <c r="P129" s="30" t="s">
        <v>21</v>
      </c>
    </row>
    <row r="130" spans="1:16" ht="25.5" x14ac:dyDescent="0.2">
      <c r="A130" s="13">
        <f t="shared" si="0"/>
        <v>117</v>
      </c>
      <c r="B130" s="55"/>
      <c r="C130" s="14" t="s">
        <v>287</v>
      </c>
      <c r="D130" s="46">
        <v>1417934</v>
      </c>
      <c r="E130" s="4" t="s">
        <v>22</v>
      </c>
      <c r="F130" s="5" t="s">
        <v>26</v>
      </c>
      <c r="G130" s="1" t="s">
        <v>27</v>
      </c>
      <c r="H130" s="1" t="s">
        <v>75</v>
      </c>
      <c r="I130" s="28" t="s">
        <v>295</v>
      </c>
      <c r="J130" s="5" t="s">
        <v>296</v>
      </c>
      <c r="K130" s="1" t="s">
        <v>20</v>
      </c>
      <c r="L130" s="29">
        <v>525000</v>
      </c>
      <c r="M130" s="1" t="s">
        <v>316</v>
      </c>
      <c r="N130" s="30" t="s">
        <v>21</v>
      </c>
      <c r="O130" s="30" t="s">
        <v>21</v>
      </c>
      <c r="P130" s="30" t="s">
        <v>21</v>
      </c>
    </row>
    <row r="131" spans="1:16" ht="25.5" x14ac:dyDescent="0.2">
      <c r="A131" s="13">
        <f t="shared" si="0"/>
        <v>118</v>
      </c>
      <c r="B131" s="55"/>
      <c r="C131" s="6" t="s">
        <v>260</v>
      </c>
      <c r="D131" s="47">
        <v>1178744</v>
      </c>
      <c r="E131" s="4" t="s">
        <v>22</v>
      </c>
      <c r="F131" s="5" t="s">
        <v>26</v>
      </c>
      <c r="G131" s="1" t="s">
        <v>27</v>
      </c>
      <c r="H131" s="31" t="s">
        <v>66</v>
      </c>
      <c r="I131" s="28" t="s">
        <v>297</v>
      </c>
      <c r="J131" s="5" t="s">
        <v>298</v>
      </c>
      <c r="K131" s="1" t="s">
        <v>20</v>
      </c>
      <c r="L131" s="29">
        <v>705000</v>
      </c>
      <c r="M131" s="1" t="s">
        <v>299</v>
      </c>
      <c r="N131" s="30" t="s">
        <v>21</v>
      </c>
      <c r="O131" s="30" t="s">
        <v>21</v>
      </c>
      <c r="P131" s="30" t="s">
        <v>21</v>
      </c>
    </row>
    <row r="132" spans="1:16" ht="25.5" x14ac:dyDescent="0.2">
      <c r="A132" s="13">
        <f t="shared" si="0"/>
        <v>119</v>
      </c>
      <c r="B132" s="55"/>
      <c r="C132" s="14" t="s">
        <v>287</v>
      </c>
      <c r="D132" s="46">
        <v>1417934</v>
      </c>
      <c r="E132" s="4" t="s">
        <v>22</v>
      </c>
      <c r="F132" s="5" t="s">
        <v>26</v>
      </c>
      <c r="G132" s="1" t="s">
        <v>27</v>
      </c>
      <c r="H132" s="31" t="s">
        <v>66</v>
      </c>
      <c r="I132" s="28" t="s">
        <v>297</v>
      </c>
      <c r="J132" s="5" t="s">
        <v>298</v>
      </c>
      <c r="K132" s="1" t="s">
        <v>20</v>
      </c>
      <c r="L132" s="29">
        <v>705000</v>
      </c>
      <c r="M132" s="1" t="s">
        <v>299</v>
      </c>
      <c r="N132" s="30" t="s">
        <v>21</v>
      </c>
      <c r="O132" s="30" t="s">
        <v>21</v>
      </c>
      <c r="P132" s="30" t="s">
        <v>21</v>
      </c>
    </row>
    <row r="133" spans="1:16" ht="51" x14ac:dyDescent="0.2">
      <c r="A133" s="13">
        <f t="shared" si="0"/>
        <v>120</v>
      </c>
      <c r="B133" s="55"/>
      <c r="C133" s="14" t="s">
        <v>273</v>
      </c>
      <c r="D133" s="46">
        <v>4078545</v>
      </c>
      <c r="E133" s="4" t="s">
        <v>22</v>
      </c>
      <c r="F133" s="6" t="s">
        <v>251</v>
      </c>
      <c r="G133" s="1" t="s">
        <v>118</v>
      </c>
      <c r="H133" s="1" t="s">
        <v>300</v>
      </c>
      <c r="I133" s="28" t="s">
        <v>301</v>
      </c>
      <c r="J133" s="5" t="s">
        <v>302</v>
      </c>
      <c r="K133" s="1" t="s">
        <v>20</v>
      </c>
      <c r="L133" s="29">
        <v>525000</v>
      </c>
      <c r="M133" s="1" t="s">
        <v>303</v>
      </c>
      <c r="N133" s="30" t="s">
        <v>21</v>
      </c>
      <c r="O133" s="30" t="s">
        <v>21</v>
      </c>
      <c r="P133" s="30" t="s">
        <v>21</v>
      </c>
    </row>
    <row r="134" spans="1:16" ht="51" x14ac:dyDescent="0.2">
      <c r="A134" s="13">
        <f t="shared" si="0"/>
        <v>121</v>
      </c>
      <c r="B134" s="55"/>
      <c r="C134" s="6" t="s">
        <v>250</v>
      </c>
      <c r="D134" s="47">
        <v>1771125</v>
      </c>
      <c r="E134" s="4" t="s">
        <v>22</v>
      </c>
      <c r="F134" s="6" t="s">
        <v>251</v>
      </c>
      <c r="G134" s="1" t="s">
        <v>27</v>
      </c>
      <c r="H134" s="1" t="s">
        <v>300</v>
      </c>
      <c r="I134" s="28" t="s">
        <v>301</v>
      </c>
      <c r="J134" s="5" t="s">
        <v>302</v>
      </c>
      <c r="K134" s="1" t="s">
        <v>20</v>
      </c>
      <c r="L134" s="29">
        <v>525000</v>
      </c>
      <c r="M134" s="1" t="s">
        <v>303</v>
      </c>
      <c r="N134" s="30" t="s">
        <v>21</v>
      </c>
      <c r="O134" s="30" t="s">
        <v>21</v>
      </c>
      <c r="P134" s="30" t="s">
        <v>21</v>
      </c>
    </row>
    <row r="135" spans="1:16" ht="38.25" x14ac:dyDescent="0.2">
      <c r="A135" s="13">
        <f t="shared" si="0"/>
        <v>122</v>
      </c>
      <c r="B135" s="55"/>
      <c r="C135" s="14" t="s">
        <v>308</v>
      </c>
      <c r="D135" s="46">
        <v>1857054</v>
      </c>
      <c r="E135" s="4" t="s">
        <v>22</v>
      </c>
      <c r="F135" s="5" t="s">
        <v>309</v>
      </c>
      <c r="G135" s="1" t="s">
        <v>311</v>
      </c>
      <c r="H135" s="1" t="s">
        <v>310</v>
      </c>
      <c r="I135" s="28" t="s">
        <v>312</v>
      </c>
      <c r="J135" s="5" t="s">
        <v>313</v>
      </c>
      <c r="K135" s="1" t="s">
        <v>20</v>
      </c>
      <c r="L135" s="29">
        <v>1581375</v>
      </c>
      <c r="M135" s="1" t="s">
        <v>314</v>
      </c>
      <c r="N135" s="30" t="s">
        <v>21</v>
      </c>
      <c r="O135" s="30" t="s">
        <v>21</v>
      </c>
      <c r="P135" s="30" t="s">
        <v>21</v>
      </c>
    </row>
    <row r="136" spans="1:16" s="21" customFormat="1" ht="25.5" customHeight="1" x14ac:dyDescent="0.2">
      <c r="A136" s="52"/>
      <c r="B136" s="56"/>
      <c r="C136" s="70" t="s">
        <v>24</v>
      </c>
      <c r="D136" s="71"/>
      <c r="E136" s="71"/>
      <c r="F136" s="71"/>
      <c r="G136" s="71"/>
      <c r="H136" s="71"/>
      <c r="I136" s="71"/>
      <c r="J136" s="71"/>
      <c r="K136" s="72"/>
      <c r="L136" s="33">
        <f>SUM(L107:L135)</f>
        <v>184281375</v>
      </c>
      <c r="M136" s="34"/>
      <c r="N136" s="35"/>
      <c r="O136" s="35"/>
      <c r="P136" s="35"/>
    </row>
    <row r="137" spans="1:16" s="21" customFormat="1" ht="25.5" customHeight="1" x14ac:dyDescent="0.2">
      <c r="A137" s="52"/>
      <c r="B137" s="56"/>
      <c r="C137" s="70" t="s">
        <v>24</v>
      </c>
      <c r="D137" s="71"/>
      <c r="E137" s="71"/>
      <c r="F137" s="71"/>
      <c r="G137" s="71"/>
      <c r="H137" s="71"/>
      <c r="I137" s="71"/>
      <c r="J137" s="71"/>
      <c r="K137" s="72"/>
      <c r="L137" s="33">
        <f>+L136</f>
        <v>184281375</v>
      </c>
      <c r="M137" s="34"/>
      <c r="N137" s="35"/>
      <c r="O137" s="35"/>
      <c r="P137" s="35"/>
    </row>
    <row r="138" spans="1:16" ht="51" x14ac:dyDescent="0.2">
      <c r="A138" s="13">
        <f>+A135+1</f>
        <v>123</v>
      </c>
      <c r="B138" s="55"/>
      <c r="C138" s="14" t="s">
        <v>265</v>
      </c>
      <c r="D138" s="46">
        <v>1863510</v>
      </c>
      <c r="E138" s="4" t="s">
        <v>22</v>
      </c>
      <c r="F138" s="5" t="s">
        <v>266</v>
      </c>
      <c r="G138" s="1" t="s">
        <v>27</v>
      </c>
      <c r="H138" s="1" t="s">
        <v>304</v>
      </c>
      <c r="I138" s="28" t="s">
        <v>305</v>
      </c>
      <c r="J138" s="5" t="s">
        <v>306</v>
      </c>
      <c r="K138" s="1" t="s">
        <v>20</v>
      </c>
      <c r="L138" s="29">
        <v>705000</v>
      </c>
      <c r="M138" s="1" t="s">
        <v>307</v>
      </c>
      <c r="N138" s="30"/>
      <c r="O138" s="30"/>
      <c r="P138" s="30"/>
    </row>
    <row r="139" spans="1:16" ht="51" x14ac:dyDescent="0.2">
      <c r="A139" s="13">
        <f t="shared" si="0"/>
        <v>124</v>
      </c>
      <c r="B139" s="55"/>
      <c r="C139" s="14" t="s">
        <v>267</v>
      </c>
      <c r="D139" s="46">
        <v>927851</v>
      </c>
      <c r="E139" s="4" t="s">
        <v>22</v>
      </c>
      <c r="F139" s="5" t="s">
        <v>268</v>
      </c>
      <c r="G139" s="1" t="s">
        <v>27</v>
      </c>
      <c r="H139" s="1" t="s">
        <v>304</v>
      </c>
      <c r="I139" s="28" t="s">
        <v>305</v>
      </c>
      <c r="J139" s="5" t="s">
        <v>306</v>
      </c>
      <c r="K139" s="1" t="s">
        <v>20</v>
      </c>
      <c r="L139" s="29">
        <v>705000</v>
      </c>
      <c r="M139" s="1" t="s">
        <v>307</v>
      </c>
      <c r="N139" s="30"/>
      <c r="O139" s="30"/>
      <c r="P139" s="30"/>
    </row>
    <row r="140" spans="1:16" s="16" customFormat="1" ht="21" customHeight="1" x14ac:dyDescent="0.25">
      <c r="A140" s="69" t="s">
        <v>18</v>
      </c>
      <c r="B140" s="67"/>
      <c r="C140" s="67"/>
      <c r="D140" s="67"/>
      <c r="E140" s="67"/>
      <c r="F140" s="67"/>
      <c r="G140" s="67"/>
      <c r="H140" s="67"/>
      <c r="I140" s="67"/>
      <c r="J140" s="68"/>
      <c r="K140" s="63"/>
      <c r="L140" s="64">
        <f>SUM(L137:L139)</f>
        <v>185691375</v>
      </c>
      <c r="M140" s="36"/>
      <c r="N140" s="36"/>
      <c r="O140" s="65"/>
      <c r="P140" s="58"/>
    </row>
    <row r="141" spans="1:16" s="16" customFormat="1" ht="21" customHeight="1" x14ac:dyDescent="0.25">
      <c r="A141" s="20"/>
      <c r="B141" s="54"/>
      <c r="C141" s="66" t="s">
        <v>318</v>
      </c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8"/>
      <c r="P141" s="59"/>
    </row>
    <row r="142" spans="1:16" s="16" customFormat="1" ht="21" customHeight="1" x14ac:dyDescent="0.25">
      <c r="A142" s="20"/>
      <c r="B142" s="54"/>
      <c r="C142" s="66" t="s">
        <v>319</v>
      </c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8"/>
      <c r="P142" s="59"/>
    </row>
    <row r="143" spans="1:16" s="16" customFormat="1" ht="21" customHeight="1" x14ac:dyDescent="0.25">
      <c r="A143" s="20"/>
      <c r="B143" s="54"/>
      <c r="C143" s="66" t="s">
        <v>23</v>
      </c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8"/>
      <c r="P143" s="60"/>
    </row>
    <row r="144" spans="1:16" ht="12.75" x14ac:dyDescent="0.2">
      <c r="A144" s="13"/>
      <c r="B144" s="55"/>
      <c r="C144" s="14"/>
      <c r="D144" s="46"/>
      <c r="E144" s="4"/>
      <c r="F144" s="1"/>
      <c r="G144" s="1"/>
      <c r="H144" s="1"/>
      <c r="I144" s="28"/>
      <c r="J144" s="5"/>
      <c r="K144" s="1"/>
      <c r="L144" s="29"/>
      <c r="M144" s="1"/>
      <c r="N144" s="30"/>
      <c r="O144" s="30"/>
      <c r="P144" s="30"/>
    </row>
    <row r="145" spans="1:16" s="23" customFormat="1" ht="18" x14ac:dyDescent="0.2">
      <c r="D145" s="24"/>
      <c r="E145" s="24"/>
      <c r="F145" s="24"/>
      <c r="G145" s="24"/>
      <c r="H145" s="24"/>
      <c r="I145" s="24"/>
      <c r="J145" s="37"/>
      <c r="K145" s="24"/>
      <c r="L145" s="38"/>
      <c r="M145" s="39"/>
      <c r="N145" s="39"/>
      <c r="O145" s="39"/>
      <c r="P145" s="39"/>
    </row>
    <row r="146" spans="1:16" s="23" customFormat="1" ht="18" x14ac:dyDescent="0.2">
      <c r="D146" s="24"/>
      <c r="E146" s="24"/>
      <c r="F146" s="24"/>
      <c r="G146" s="24"/>
      <c r="H146" s="24"/>
      <c r="I146" s="24"/>
      <c r="J146" s="24"/>
      <c r="K146" s="24"/>
      <c r="L146" s="40"/>
      <c r="M146" s="39"/>
      <c r="N146" s="39"/>
      <c r="O146" s="39"/>
      <c r="P146" s="39"/>
    </row>
    <row r="147" spans="1:16" s="23" customFormat="1" ht="18" x14ac:dyDescent="0.2">
      <c r="D147" s="24"/>
      <c r="E147" s="24"/>
      <c r="F147" s="24"/>
      <c r="G147" s="24"/>
      <c r="H147" s="24"/>
      <c r="I147" s="24"/>
      <c r="J147" s="41"/>
      <c r="K147" s="24"/>
      <c r="L147" s="42"/>
      <c r="M147" s="39"/>
      <c r="N147" s="39"/>
      <c r="O147" s="39"/>
      <c r="P147" s="39"/>
    </row>
    <row r="148" spans="1:16" s="23" customFormat="1" ht="18" x14ac:dyDescent="0.2">
      <c r="D148" s="24"/>
      <c r="E148" s="24"/>
      <c r="F148" s="24"/>
      <c r="G148" s="24"/>
      <c r="H148" s="24"/>
      <c r="I148" s="24"/>
      <c r="J148" s="24"/>
      <c r="K148" s="24"/>
      <c r="L148" s="40"/>
      <c r="M148" s="39"/>
      <c r="N148" s="39"/>
      <c r="O148" s="39"/>
      <c r="P148" s="39"/>
    </row>
    <row r="149" spans="1:16" s="21" customFormat="1" ht="18" x14ac:dyDescent="0.2">
      <c r="A149" s="16"/>
      <c r="B149" s="16"/>
      <c r="C149" s="16"/>
      <c r="D149" s="8"/>
      <c r="E149" s="8"/>
      <c r="F149" s="8"/>
      <c r="G149" s="22"/>
      <c r="H149" s="22"/>
      <c r="I149" s="22"/>
      <c r="J149" s="22"/>
      <c r="K149" s="22"/>
      <c r="L149" s="48"/>
      <c r="M149" s="43"/>
      <c r="N149" s="43"/>
      <c r="O149" s="43"/>
      <c r="P149" s="43"/>
    </row>
    <row r="150" spans="1:16" s="21" customFormat="1" ht="18" x14ac:dyDescent="0.2">
      <c r="A150" s="16"/>
      <c r="B150" s="16"/>
      <c r="C150" s="16"/>
      <c r="D150" s="8"/>
      <c r="E150" s="8"/>
      <c r="F150" s="8"/>
      <c r="G150" s="22"/>
      <c r="H150" s="22"/>
      <c r="I150" s="22"/>
      <c r="J150" s="22"/>
      <c r="K150" s="22"/>
      <c r="L150" s="48"/>
      <c r="M150" s="43"/>
      <c r="N150" s="43"/>
      <c r="O150" s="43"/>
      <c r="P150" s="43"/>
    </row>
    <row r="151" spans="1:16" ht="18" x14ac:dyDescent="0.2">
      <c r="A151" s="16"/>
      <c r="B151" s="16"/>
      <c r="C151" s="16"/>
      <c r="D151" s="8"/>
      <c r="E151" s="8"/>
      <c r="F151" s="8"/>
      <c r="L151" s="50"/>
    </row>
    <row r="152" spans="1:16" ht="18" x14ac:dyDescent="0.2">
      <c r="A152" s="16"/>
      <c r="B152" s="16"/>
      <c r="C152" s="16"/>
      <c r="D152" s="8"/>
      <c r="E152" s="8"/>
      <c r="F152" s="8"/>
      <c r="L152" s="49"/>
    </row>
    <row r="153" spans="1:16" ht="18" x14ac:dyDescent="0.2">
      <c r="A153" s="16"/>
      <c r="B153" s="16"/>
      <c r="C153" s="16"/>
      <c r="D153" s="8"/>
      <c r="E153" s="8"/>
      <c r="F153" s="8"/>
      <c r="L153" s="49"/>
    </row>
    <row r="154" spans="1:16" ht="15" x14ac:dyDescent="0.2">
      <c r="A154" s="16"/>
      <c r="B154" s="16"/>
      <c r="C154" s="16"/>
      <c r="D154" s="8"/>
      <c r="E154" s="8"/>
      <c r="F154" s="8"/>
    </row>
    <row r="155" spans="1:16" ht="15" x14ac:dyDescent="0.2">
      <c r="A155" s="16"/>
      <c r="B155" s="16"/>
      <c r="C155" s="16"/>
      <c r="D155" s="8"/>
      <c r="E155" s="8"/>
      <c r="F155" s="8"/>
    </row>
    <row r="156" spans="1:16" ht="15" x14ac:dyDescent="0.2">
      <c r="A156" s="16"/>
      <c r="B156" s="16"/>
      <c r="C156" s="16"/>
      <c r="D156" s="8"/>
      <c r="E156" s="8"/>
      <c r="F156" s="8"/>
    </row>
    <row r="157" spans="1:16" ht="15" x14ac:dyDescent="0.2">
      <c r="A157" s="16"/>
      <c r="B157" s="16"/>
      <c r="C157" s="16"/>
      <c r="D157" s="8"/>
      <c r="E157" s="8"/>
      <c r="F157" s="8"/>
    </row>
    <row r="158" spans="1:16" ht="15" x14ac:dyDescent="0.2">
      <c r="A158" s="16"/>
      <c r="B158" s="16"/>
      <c r="C158" s="16"/>
      <c r="D158" s="8"/>
      <c r="E158" s="8"/>
      <c r="F158" s="8"/>
    </row>
    <row r="159" spans="1:16" ht="15" x14ac:dyDescent="0.2">
      <c r="A159" s="16"/>
      <c r="B159" s="16"/>
      <c r="C159" s="16"/>
      <c r="D159" s="8"/>
      <c r="E159" s="8"/>
      <c r="F159" s="8"/>
    </row>
    <row r="160" spans="1:16" ht="12.75" x14ac:dyDescent="0.2">
      <c r="A160" s="17"/>
      <c r="B160" s="17"/>
      <c r="C160" s="18"/>
      <c r="D160" s="7"/>
      <c r="F160" s="10"/>
    </row>
    <row r="161" spans="1:6" ht="12.75" x14ac:dyDescent="0.2">
      <c r="A161" s="17"/>
      <c r="B161" s="17"/>
      <c r="C161" s="18"/>
      <c r="D161" s="11"/>
      <c r="F161" s="12"/>
    </row>
    <row r="162" spans="1:6" ht="12.75" x14ac:dyDescent="0.2">
      <c r="A162" s="17"/>
      <c r="B162" s="17"/>
      <c r="C162" s="19"/>
      <c r="D162" s="7"/>
      <c r="F162" s="12"/>
    </row>
    <row r="163" spans="1:6" ht="12.75" x14ac:dyDescent="0.2">
      <c r="A163" s="17"/>
      <c r="B163" s="17"/>
      <c r="C163" s="18"/>
      <c r="D163" s="11"/>
      <c r="F163" s="12"/>
    </row>
    <row r="164" spans="1:6" ht="12.75" x14ac:dyDescent="0.2">
      <c r="A164" s="17"/>
      <c r="B164" s="17"/>
      <c r="C164" s="18"/>
      <c r="D164" s="11"/>
      <c r="F164" s="12"/>
    </row>
    <row r="165" spans="1:6" ht="12.75" x14ac:dyDescent="0.2">
      <c r="A165" s="17"/>
      <c r="B165" s="17"/>
      <c r="C165" s="18"/>
      <c r="D165" s="11"/>
      <c r="F165" s="12"/>
    </row>
    <row r="166" spans="1:6" ht="12.75" x14ac:dyDescent="0.2">
      <c r="A166" s="17"/>
      <c r="B166" s="17"/>
      <c r="C166" s="18"/>
      <c r="D166" s="11"/>
      <c r="F166" s="12"/>
    </row>
    <row r="167" spans="1:6" ht="12.75" x14ac:dyDescent="0.2">
      <c r="A167" s="17"/>
      <c r="B167" s="17"/>
      <c r="C167" s="18"/>
      <c r="D167" s="7"/>
      <c r="F167" s="12"/>
    </row>
    <row r="168" spans="1:6" ht="12.75" x14ac:dyDescent="0.2">
      <c r="A168" s="17"/>
      <c r="B168" s="17"/>
      <c r="C168" s="15"/>
      <c r="D168" s="7"/>
      <c r="F168" s="12"/>
    </row>
    <row r="169" spans="1:6" ht="12.75" x14ac:dyDescent="0.2">
      <c r="A169" s="17"/>
      <c r="B169" s="17"/>
      <c r="C169" s="18"/>
      <c r="D169" s="11"/>
      <c r="F169" s="12"/>
    </row>
    <row r="170" spans="1:6" ht="12.75" x14ac:dyDescent="0.2">
      <c r="A170" s="17"/>
      <c r="B170" s="17"/>
      <c r="C170" s="18"/>
      <c r="D170" s="11"/>
      <c r="F170" s="12"/>
    </row>
  </sheetData>
  <sheetProtection selectLockedCells="1" selectUnlockedCells="1"/>
  <autoFilter ref="A7:P47">
    <filterColumn colId="1" showButton="0"/>
  </autoFilter>
  <mergeCells count="29">
    <mergeCell ref="A1:P1"/>
    <mergeCell ref="A2:P2"/>
    <mergeCell ref="A5:P5"/>
    <mergeCell ref="A6:C7"/>
    <mergeCell ref="M6:N6"/>
    <mergeCell ref="O6:P6"/>
    <mergeCell ref="D6:D7"/>
    <mergeCell ref="E6:E7"/>
    <mergeCell ref="F6:F7"/>
    <mergeCell ref="G6:G7"/>
    <mergeCell ref="H6:H7"/>
    <mergeCell ref="C74:K74"/>
    <mergeCell ref="C106:K106"/>
    <mergeCell ref="C107:K107"/>
    <mergeCell ref="I6:I7"/>
    <mergeCell ref="J6:J7"/>
    <mergeCell ref="K6:K7"/>
    <mergeCell ref="C36:K36"/>
    <mergeCell ref="A3:P3"/>
    <mergeCell ref="A4:P4"/>
    <mergeCell ref="C37:K37"/>
    <mergeCell ref="C73:K73"/>
    <mergeCell ref="L6:L7"/>
    <mergeCell ref="C143:O143"/>
    <mergeCell ref="A140:J140"/>
    <mergeCell ref="C141:O141"/>
    <mergeCell ref="C142:O142"/>
    <mergeCell ref="C136:K136"/>
    <mergeCell ref="C137:K137"/>
  </mergeCells>
  <printOptions horizontalCentered="1"/>
  <pageMargins left="0.98425196850393704" right="0" top="0.98425196850393704" bottom="0.98425196850393704" header="0.39370078740157483" footer="0.51181102362204722"/>
  <pageSetup paperSize="5" scale="34" firstPageNumber="0" fitToHeight="0" orientation="landscape" verticalDpi="597" r:id="rId1"/>
  <headerFooter alignWithMargins="0">
    <oddHeader>&amp;L                                  &amp;G&amp;C&amp;G&amp;R&amp;G
&amp;P</oddHeader>
    <oddFooter>&amp;C&amp;"ARIAL,Negrita"&amp;12Firma del Funcionario  Responsable de la Institución 
Aclaración de firma  ING. LIRA GIMENEZ GIMENEZ 
C.I.N° 915,693</oddFooter>
  </headerFooter>
  <rowBreaks count="4" manualBreakCount="4">
    <brk id="36" max="15" man="1"/>
    <brk id="73" max="15" man="1"/>
    <brk id="106" max="15" man="1"/>
    <brk id="136" max="15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CGR_Setiembre_2020</vt:lpstr>
      <vt:lpstr>CGR_Setiembre_2020!Área_de_impresión</vt:lpstr>
      <vt:lpstr>CGR_Setiembre_2020!Títulos_a_imprimir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 Magdalena Pereira Olmedo</cp:lastModifiedBy>
  <cp:lastPrinted>2020-10-15T13:13:06Z</cp:lastPrinted>
  <dcterms:created xsi:type="dcterms:W3CDTF">2012-06-15T17:56:17Z</dcterms:created>
  <dcterms:modified xsi:type="dcterms:W3CDTF">2020-10-15T13:18:57Z</dcterms:modified>
</cp:coreProperties>
</file>