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yala\Desktop\Planillas de Viaticos\VIATICO 2019 enviados a la CGR\Octubre\"/>
    </mc:Choice>
  </mc:AlternateContent>
  <bookViews>
    <workbookView xWindow="0" yWindow="0" windowWidth="20490" windowHeight="7455" tabRatio="601"/>
  </bookViews>
  <sheets>
    <sheet name="Octubre " sheetId="16" r:id="rId1"/>
  </sheets>
  <definedNames>
    <definedName name="_xlnm._FilterDatabase" localSheetId="0" hidden="1">'Octubre '!$B$4:$L$189</definedName>
    <definedName name="_xlnm.Print_Area" localSheetId="0">'Octubre '!$A$1:$L$213</definedName>
    <definedName name="_xlnm.Print_Titles" localSheetId="0">'Octubre '!$1:$1</definedName>
  </definedNames>
  <calcPr calcId="152511"/>
</workbook>
</file>

<file path=xl/calcChain.xml><?xml version="1.0" encoding="utf-8"?>
<calcChain xmlns="http://schemas.openxmlformats.org/spreadsheetml/2006/main">
  <c r="A177" i="16" l="1"/>
  <c r="A178" i="16" s="1"/>
  <c r="A179" i="16" s="1"/>
  <c r="A180" i="16" s="1"/>
  <c r="A181" i="16" s="1"/>
  <c r="A182" i="16" s="1"/>
  <c r="A185" i="16" s="1"/>
  <c r="A186" i="16" s="1"/>
  <c r="A187" i="16" s="1"/>
  <c r="A188" i="16" s="1"/>
  <c r="A189" i="16" s="1"/>
  <c r="A176" i="16"/>
  <c r="A158" i="16"/>
  <c r="A159" i="16" s="1"/>
  <c r="A162" i="16" s="1"/>
  <c r="A156" i="16"/>
  <c r="A157" i="16" s="1"/>
  <c r="A49" i="16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47" i="16"/>
  <c r="A48" i="16" s="1"/>
  <c r="J36" i="16"/>
  <c r="J69" i="16" s="1"/>
  <c r="J70" i="16" s="1"/>
  <c r="J104" i="16" s="1"/>
  <c r="J105" i="16" s="1"/>
  <c r="J132" i="16" s="1"/>
  <c r="J133" i="16" s="1"/>
  <c r="J160" i="16" s="1"/>
  <c r="J161" i="16" s="1"/>
  <c r="J183" i="16" s="1"/>
  <c r="J184" i="16" s="1"/>
  <c r="J205" i="16" s="1"/>
  <c r="J35" i="16"/>
  <c r="A22" i="16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7" i="16" s="1"/>
  <c r="A38" i="16" s="1"/>
  <c r="A39" i="16" s="1"/>
  <c r="A40" i="16" s="1"/>
  <c r="A41" i="16" s="1"/>
  <c r="A42" i="16" s="1"/>
  <c r="A43" i="16" s="1"/>
  <c r="A44" i="16" s="1"/>
  <c r="A45" i="16" s="1"/>
  <c r="A19" i="16"/>
  <c r="A13" i="16"/>
  <c r="A14" i="16" s="1"/>
  <c r="A15" i="16" s="1"/>
  <c r="A16" i="16" s="1"/>
  <c r="A17" i="16" s="1"/>
  <c r="A11" i="16"/>
  <c r="A12" i="16" s="1"/>
  <c r="A10" i="16"/>
  <c r="A8" i="16"/>
</calcChain>
</file>

<file path=xl/sharedStrings.xml><?xml version="1.0" encoding="utf-8"?>
<sst xmlns="http://schemas.openxmlformats.org/spreadsheetml/2006/main" count="1712" uniqueCount="692">
  <si>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</si>
  <si>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</si>
  <si>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</si>
  <si>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</si>
  <si>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</si>
  <si>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</si>
  <si>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</si>
  <si>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</si>
  <si>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</si>
  <si>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</si>
  <si>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</si>
  <si>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</si>
  <si>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</si>
  <si>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Disposicion Legal de Asignación de Viático N°/Fecha </t>
  </si>
  <si>
    <t>Ricardo Aranda</t>
  </si>
  <si>
    <t>Si</t>
  </si>
  <si>
    <t>Miguel Ángel Aguilar Aguilar</t>
  </si>
  <si>
    <t>Luis Amarilla Zayas</t>
  </si>
  <si>
    <t>Director del ONC</t>
  </si>
  <si>
    <t>Sindulfo  Paredes Cardozo</t>
  </si>
  <si>
    <t>Técnico del  Departamento de Verificación de Instrumentos y Medidas Materializadas</t>
  </si>
  <si>
    <t>Ramon Jimenez  Ávalos</t>
  </si>
  <si>
    <t>Técnico I - Técnico del Dpto. de verificación de instrumentos y medidas materializadas</t>
  </si>
  <si>
    <t>Jorge Rodolfo Centurión Milessi</t>
  </si>
  <si>
    <t>Técnico II - Técnico del Dpto. de verificación de instrumentos y medidas materializadas</t>
  </si>
  <si>
    <t>José Domingo, Figueredo Giménez</t>
  </si>
  <si>
    <t>Huberto Domingo Inocente Fernández Chenu</t>
  </si>
  <si>
    <t>Ever Esteban Armoa Mendoza</t>
  </si>
  <si>
    <t>SI</t>
  </si>
  <si>
    <t>Edgar David Villagra Gómez</t>
  </si>
  <si>
    <t>Rodney Francisco Sanchez Zanata</t>
  </si>
  <si>
    <t>Técnico  de la Unidad de Metrología  Legal</t>
  </si>
  <si>
    <t>Aquiles David Mendoza</t>
  </si>
  <si>
    <t>Tecnico - ONM</t>
  </si>
  <si>
    <t>Lorenzo Navarro Faccioli</t>
  </si>
  <si>
    <t>Milder René Bobadilla</t>
  </si>
  <si>
    <t xml:space="preserve">Victor Alfonzo Sanchez Obregón </t>
  </si>
  <si>
    <t>José Alfredo Donato Nardelli Fernández</t>
  </si>
  <si>
    <t>Sandra María Espínola Centurión</t>
  </si>
  <si>
    <t>Martin Alcides Medina Mareco</t>
  </si>
  <si>
    <t>Técnico del Departamento de Muestreo - ONI</t>
  </si>
  <si>
    <t>Jorge Antonio Caballero Vega</t>
  </si>
  <si>
    <t>Edgar Euclides Brizuela</t>
  </si>
  <si>
    <t>Técnico del Departamento de Certificación de Productos</t>
  </si>
  <si>
    <t>Ovaldo Raúl Barboza Cantero</t>
  </si>
  <si>
    <t>Jefe de Departamento - Jefe del Departamento de Seguridad Industrial</t>
  </si>
  <si>
    <t>César Adolfo Pastore Sandoval</t>
  </si>
  <si>
    <t>Guillermo Manuel Vera Vera</t>
  </si>
  <si>
    <t>Profesional II - Técnico de la Unidad de Metrologia Legal</t>
  </si>
  <si>
    <t>Juán Carlos Ovelar Salinas</t>
  </si>
  <si>
    <t>Jefe del Departamento de Construcciones</t>
  </si>
  <si>
    <t>Carlos Alberto Cane Cubilla</t>
  </si>
  <si>
    <t>Jornal - Muestreador</t>
  </si>
  <si>
    <t>Maximino Orue Mora</t>
  </si>
  <si>
    <t>Asistente Técnico de la Unidad de Metrologia Legal</t>
  </si>
  <si>
    <t>Cristian Ramirez</t>
  </si>
  <si>
    <t>Javier Florencio Zelada Guanez</t>
  </si>
  <si>
    <t>Christian Fabian Ortega Avalos</t>
  </si>
  <si>
    <t>Técnico del  ONM</t>
  </si>
  <si>
    <t>Cesarino Sanabria Torres</t>
  </si>
  <si>
    <t>Técnico</t>
  </si>
  <si>
    <t>Lilian Lucia Ramirez Paz</t>
  </si>
  <si>
    <t>Técnico ONM</t>
  </si>
  <si>
    <t>Profesional (II)</t>
  </si>
  <si>
    <t>Director ONN</t>
  </si>
  <si>
    <t xml:space="preserve">Luis Daniel Fleitas Brizuela </t>
  </si>
  <si>
    <t>Coordinador  Tecnico Precintado ONM</t>
  </si>
  <si>
    <t>Lilian Beatriz Yegros Ibañez</t>
  </si>
  <si>
    <t>Tecnico del Organismo de Inspeccion</t>
  </si>
  <si>
    <t xml:space="preserve">Cristobal Recalde </t>
  </si>
  <si>
    <t>Tecnico Muestreador</t>
  </si>
  <si>
    <t xml:space="preserve">Victor Gonzalez </t>
  </si>
  <si>
    <t>Tecnico</t>
  </si>
  <si>
    <t>Adriana  Lambare</t>
  </si>
  <si>
    <t>Walter Soto Ramirez</t>
  </si>
  <si>
    <t>Ruben Ricardo Ramirez Gayoso</t>
  </si>
  <si>
    <t>Director- Direccion de Reglamentacion</t>
  </si>
  <si>
    <t>Jefe de Departamento</t>
  </si>
  <si>
    <t>Raul Aristides Gonzalez</t>
  </si>
  <si>
    <t>si</t>
  </si>
  <si>
    <t>Asistente tecnico adm</t>
  </si>
  <si>
    <t>Eligio Adriano Martínez Vera</t>
  </si>
  <si>
    <t>Profesional del Departamento de Metalurgia</t>
  </si>
  <si>
    <t>Nelson Rodrigo Giménez Rodriguez</t>
  </si>
  <si>
    <t>Alex  Arturo Gonzalez Benitez</t>
  </si>
  <si>
    <t>Tecnico del Programa de Precintado</t>
  </si>
  <si>
    <t>Claudia Denis de Dominguez</t>
  </si>
  <si>
    <t>Jefe interino de Departamento de Certificacion - ONC</t>
  </si>
  <si>
    <t>Marcos Villalba</t>
  </si>
  <si>
    <t xml:space="preserve">Paolo Caceres </t>
  </si>
  <si>
    <t xml:space="preserve">Laura Silva </t>
  </si>
  <si>
    <t>Jefe  Interino de Departamento de Reglamentacion Tecnica</t>
  </si>
  <si>
    <t>Calibracion de balanzas</t>
  </si>
  <si>
    <t>Profesional Tecnico</t>
  </si>
  <si>
    <t>Asistente Técnico</t>
  </si>
  <si>
    <t>Verificacion de picos surtidores</t>
  </si>
  <si>
    <t>Alto Parana</t>
  </si>
  <si>
    <t>Verificacion de bascula comercial</t>
  </si>
  <si>
    <t>Alto Parana - Hernandarias</t>
  </si>
  <si>
    <t>Calibracion de equipos de temperatura</t>
  </si>
  <si>
    <t>Derlis Omar Toledo Arriola</t>
  </si>
  <si>
    <t>Seguridad</t>
  </si>
  <si>
    <t>Itapua</t>
  </si>
  <si>
    <t>Jose Luis Ruotti Lissandrini</t>
  </si>
  <si>
    <t>Director ONI</t>
  </si>
  <si>
    <t>Isidro Edgar Martinez Villalba</t>
  </si>
  <si>
    <t>Jefe Interino de unidad</t>
  </si>
  <si>
    <t xml:space="preserve">Lilian Victoria Candia Ruiz </t>
  </si>
  <si>
    <t>Coordinador de BPA y BPM</t>
  </si>
  <si>
    <t>Carmen Noemi Bordon Vazquez</t>
  </si>
  <si>
    <t>Jefe Interino de Departamento</t>
  </si>
  <si>
    <t>Susana Maria Cabrera Acosta</t>
  </si>
  <si>
    <t>Eusebia Carolina Barrios Sosa</t>
  </si>
  <si>
    <t xml:space="preserve">Coodinadora de sistema de gestion </t>
  </si>
  <si>
    <t xml:space="preserve">Julio Cesar Gimenez Godoy </t>
  </si>
  <si>
    <t>Chofer</t>
  </si>
  <si>
    <t>Jefe de Departamento de materiales de construccion</t>
  </si>
  <si>
    <t>Maria Cecilia Acha Palacios</t>
  </si>
  <si>
    <t>Coordinadora Sistema de Gestion de la Calidad de la Norma  NP ISO/IEC 17065</t>
  </si>
  <si>
    <t>Buenos Aires - Argentina</t>
  </si>
  <si>
    <t>Precintado de camiones cisternas en OTS</t>
  </si>
  <si>
    <t>Precintado de camiones cisternas en TLP</t>
  </si>
  <si>
    <t>Verificacion de balanza comercial</t>
  </si>
  <si>
    <t>Ever Ricardo Fernandez Diaz</t>
  </si>
  <si>
    <t xml:space="preserve">Luis Alberto Ferreira Fariña </t>
  </si>
  <si>
    <t>San Pedro</t>
  </si>
  <si>
    <t>Marcos Peralta Pereira</t>
  </si>
  <si>
    <t>Auxiliar de servicios</t>
  </si>
  <si>
    <t>Brasil - Brasilia</t>
  </si>
  <si>
    <t>Nemesio Alberto Reyes Villalba</t>
  </si>
  <si>
    <t>Comisionado</t>
  </si>
  <si>
    <t>Marcos Antonio Hermosa Baez</t>
  </si>
  <si>
    <t>Arnaldo Benito Florencio</t>
  </si>
  <si>
    <t xml:space="preserve">Jefe de Metrologia Cientifica e Industrial </t>
  </si>
  <si>
    <t>Alejandro Cardozo Vargas</t>
  </si>
  <si>
    <t>Precintado de camiones cisternas en puesto OTS</t>
  </si>
  <si>
    <t>Coordinador ONM</t>
  </si>
  <si>
    <t>Juan Regalado Cubilla Barrios</t>
  </si>
  <si>
    <t>Laureano Luis De Vooght Martinez</t>
  </si>
  <si>
    <t>Junior Emanuel Mereles Milan</t>
  </si>
  <si>
    <t xml:space="preserve">Asistente Técnico </t>
  </si>
  <si>
    <t>Miguel Mendieta Ortiz</t>
  </si>
  <si>
    <t>Lourdes Sosa</t>
  </si>
  <si>
    <t>Jefe interino de departamento</t>
  </si>
  <si>
    <t>Asistente tecnico</t>
  </si>
  <si>
    <t xml:space="preserve">Verificacion de basculas </t>
  </si>
  <si>
    <t>Wilfrido Ramirez</t>
  </si>
  <si>
    <t>Chofer - Comisionado</t>
  </si>
  <si>
    <t>San Pablo - Brasil</t>
  </si>
  <si>
    <t>Maria Celeste Cameron Avalos</t>
  </si>
  <si>
    <t>Natalia Andrea Vega Gamarra</t>
  </si>
  <si>
    <t>Rodolfo Antonio Roman Miranda</t>
  </si>
  <si>
    <t>Tecnico I</t>
  </si>
  <si>
    <t>Calibracion de maquina de ensayo</t>
  </si>
  <si>
    <t>Jhamin Julio Afara Fernandez</t>
  </si>
  <si>
    <t>Alto Parana - Minga Guazu</t>
  </si>
  <si>
    <t>Itapua - Encarnacion</t>
  </si>
  <si>
    <t>Alcira Orlandini Centurion</t>
  </si>
  <si>
    <t>Maria Adela Guerrero Gimenez</t>
  </si>
  <si>
    <t>Concepcion - Concepcion</t>
  </si>
  <si>
    <t>Alto Parana - Pdte Franco</t>
  </si>
  <si>
    <t>Marcos Antonio Villalba Paredes</t>
  </si>
  <si>
    <t>Nora Natalia Mendoza</t>
  </si>
  <si>
    <t>Sergio Gaspar Villalba Rios</t>
  </si>
  <si>
    <t>Coordinador ONN</t>
  </si>
  <si>
    <t>Maria Concepcion Ferreira Mareco</t>
  </si>
  <si>
    <t>Coordinador ONI</t>
  </si>
  <si>
    <t>Profesional tecnico</t>
  </si>
  <si>
    <t>Jorgelina Gómez de Martínez</t>
  </si>
  <si>
    <t>Técnico II - Profesional del Departamento de Certificación de Productos</t>
  </si>
  <si>
    <t>Maria Matilde Oliveira de Capdevila</t>
  </si>
  <si>
    <t>Asistente de la Unidad de Metrología Legal</t>
  </si>
  <si>
    <t>Alda Martinez</t>
  </si>
  <si>
    <t>Jefe del Dpto de Muestreo</t>
  </si>
  <si>
    <t>Alicia Raquel Sanabria Britez</t>
  </si>
  <si>
    <t>Concepcion  - Concepcion</t>
  </si>
  <si>
    <t>Laura Ramona Vera Gonzalez</t>
  </si>
  <si>
    <t xml:space="preserve">Secretaria </t>
  </si>
  <si>
    <t>Juan Bautista Rodriguez Sanchez</t>
  </si>
  <si>
    <t>Precintado de camiones cisternas en Monte Alegre</t>
  </si>
  <si>
    <t>Eulalio Zabala Rodas</t>
  </si>
  <si>
    <t>Itapua - Capitan Miranda</t>
  </si>
  <si>
    <t>Caaguazu - Campo 9</t>
  </si>
  <si>
    <t>Laura Patricia Salinas Martinez</t>
  </si>
  <si>
    <t>Jefe interino del departamento de inspeccion</t>
  </si>
  <si>
    <t>Alto Parana - Cedrales</t>
  </si>
  <si>
    <t xml:space="preserve">Yessica Villalba </t>
  </si>
  <si>
    <t>Coordinadora de Sistema de  Gestion de Calidad de  La NP ISO 17024</t>
  </si>
  <si>
    <t>Miguel Angel Gamarra Sanguina</t>
  </si>
  <si>
    <t xml:space="preserve">Asesor de la direccion general </t>
  </si>
  <si>
    <t>Santa Cruz - Bolivia</t>
  </si>
  <si>
    <t>Fiscalizacion de picos surtidores</t>
  </si>
  <si>
    <t>Cesar Eladio Lezcano Villanueva</t>
  </si>
  <si>
    <t>Director de direccion de tecnoligia de la informacion y comunicación</t>
  </si>
  <si>
    <t>Rogney Walberto Caballero Ferreira</t>
  </si>
  <si>
    <t>Santiago Adolfo Gonzalez Montebruno</t>
  </si>
  <si>
    <t>Lima - Peru</t>
  </si>
  <si>
    <t>Concepcion - Vallemi</t>
  </si>
  <si>
    <t>Samuel Maciel Fleitas</t>
  </si>
  <si>
    <t>Roque Arnaldo Baez Genes</t>
  </si>
  <si>
    <t xml:space="preserve">Precintado de camiones cisternas en OTS </t>
  </si>
  <si>
    <t>26/09 al 26/09/2019</t>
  </si>
  <si>
    <t>PE</t>
  </si>
  <si>
    <t>TRANSPORTE</t>
  </si>
  <si>
    <t>Institución: Instituto Nacional de Tecnología, Normalización y Metrologia - Mes año: Octubre - 2019</t>
  </si>
  <si>
    <t>Nº</t>
  </si>
  <si>
    <t>048- 25-01-2019         050 - 25-01-2019</t>
  </si>
  <si>
    <t>30/09 al 01/10/2019                         02/10 al 04/10/2019</t>
  </si>
  <si>
    <t>8564 - 04/10/2019</t>
  </si>
  <si>
    <t>8943 - 17/10/2019</t>
  </si>
  <si>
    <t>Amamabay - PJC</t>
  </si>
  <si>
    <t>01/10 al 03/10/2019</t>
  </si>
  <si>
    <t>8567 - 04/10/2019</t>
  </si>
  <si>
    <t>8944 - 17/10/2019</t>
  </si>
  <si>
    <t>Concepcion                                                 Amambay</t>
  </si>
  <si>
    <t>8550 - 04/10/2019</t>
  </si>
  <si>
    <t>8945 - 17/10/2019</t>
  </si>
  <si>
    <t>30/09 al 04/10/2019</t>
  </si>
  <si>
    <t>Verficacion de bascula comercial</t>
  </si>
  <si>
    <t>8560 - 04/10/2019</t>
  </si>
  <si>
    <t>8946 - 17/10/2019</t>
  </si>
  <si>
    <t>8558 - 04/10/2019</t>
  </si>
  <si>
    <t>8947 - 17/10/2019</t>
  </si>
  <si>
    <t>Alcides Marcial Alvarenga Jimenez</t>
  </si>
  <si>
    <t xml:space="preserve">Tecnico </t>
  </si>
  <si>
    <t xml:space="preserve">Fiscalizacion de garrafas </t>
  </si>
  <si>
    <t>8551 - 04/10/2019</t>
  </si>
  <si>
    <t>8948 - 24/10/2019</t>
  </si>
  <si>
    <t>Julio Eliezer Bordon</t>
  </si>
  <si>
    <t>718 - 13/09/2019          048 - 25/01/2019</t>
  </si>
  <si>
    <t>Mario Antonio Avalos Alonso</t>
  </si>
  <si>
    <t>Director de gestion ambiental</t>
  </si>
  <si>
    <t>Alto Parana - Minga Guazu                                 Itapua  - Capitan Miranda</t>
  </si>
  <si>
    <t>Verificacion de las sedes Regionales del INTN previo a la visita de los consultores ambientales para la obtencion del permiso de la habilitacion ambiental del MADES</t>
  </si>
  <si>
    <t>8565 - 04/10/2019</t>
  </si>
  <si>
    <t>8949 - 17/10/2019</t>
  </si>
  <si>
    <t>Acompañamiento para verificacion de las sedes Regionales del INTN previo a la visita de los consultores ambientales para la obtencion del permiso de la habilitacion ambiental del MADES</t>
  </si>
  <si>
    <t>8574 - 04/10/2019</t>
  </si>
  <si>
    <t>8950 - 17/10/2019</t>
  </si>
  <si>
    <t>Manuel Gonzalez Baez</t>
  </si>
  <si>
    <t>Alto Parana - Ciudad del Este                    Itapua - Encarnacion</t>
  </si>
  <si>
    <t>30/09 al 02/10/2019                     03/10 al 05/10/2019</t>
  </si>
  <si>
    <t>Acompañamiento en representacion de la Direccion General al trabajo interinstitucional de verificacion de bascula MOPC-INTN</t>
  </si>
  <si>
    <t>8578 - 04/10/2019</t>
  </si>
  <si>
    <t>8951 - 17/10/2019</t>
  </si>
  <si>
    <t>Cordillera  - Arroyos y Esteros</t>
  </si>
  <si>
    <t>Capacitacion para el mejoramiento de la cadena de produccion de miel de caña de azucar seguimiento de los trabajos de capacitacion y entrega de certificados</t>
  </si>
  <si>
    <t>8576 - 04/10/2019</t>
  </si>
  <si>
    <t>8941 - 17/10/2019</t>
  </si>
  <si>
    <t>30/09 al 01/10/2019</t>
  </si>
  <si>
    <t>Extraccion de muestra de gasoil en OTS  solicitud de la empresa Puma Energy</t>
  </si>
  <si>
    <t>8566 - 04/10/2019</t>
  </si>
  <si>
    <t>8942 - 17/10/2019</t>
  </si>
  <si>
    <t>Pedro Yegros Aguilar</t>
  </si>
  <si>
    <t>Jefe de departemento de servicios generales y seguridad</t>
  </si>
  <si>
    <t>02/10 al 03/10/2019                                 04/10 al 05/10/2019</t>
  </si>
  <si>
    <t>Verificacion del terreno y trabajos de limpieza a ser realizados en las sedes de Minga Guazu y Capitan Miranda</t>
  </si>
  <si>
    <t>8612 - 08/10/2019</t>
  </si>
  <si>
    <t>9044 - 23/10/2019</t>
  </si>
  <si>
    <t>Mario Heliodoro Rodriguez Silva</t>
  </si>
  <si>
    <t>Asistente de limpieza - Servicios generales</t>
  </si>
  <si>
    <t>Carlos Ramon Aguilar Meza</t>
  </si>
  <si>
    <t>Genaro Quintna Cabrera</t>
  </si>
  <si>
    <t>8608 - 08/10/2019</t>
  </si>
  <si>
    <t>9045 - 23/10/2019</t>
  </si>
  <si>
    <t>07/10 al 12/10/2019</t>
  </si>
  <si>
    <t>8607 - 08/10/2019</t>
  </si>
  <si>
    <t>9046 - 23/10/2019</t>
  </si>
  <si>
    <t>Caaguazu - Cnel Oviedo</t>
  </si>
  <si>
    <t>01/10 al 02/10/2019</t>
  </si>
  <si>
    <t>8609 - 08/10/2019</t>
  </si>
  <si>
    <t>9047 - 23/10/2019</t>
  </si>
  <si>
    <t>Itapua - Encarnacion                                               Alto Parana - Hernandarias</t>
  </si>
  <si>
    <t>03/10 al 03/10/2019                   04/10 al 05/10/2019</t>
  </si>
  <si>
    <t>8610 - 08/10/2019</t>
  </si>
  <si>
    <t>9048 - 23/10/2019</t>
  </si>
  <si>
    <t>8606 - 08/10/2019</t>
  </si>
  <si>
    <t>9049 - 23/10/2019</t>
  </si>
  <si>
    <t>Andres Maria Piatti Aranda</t>
  </si>
  <si>
    <t>8611 - 08/10/2019</t>
  </si>
  <si>
    <t>9050 - 23/10/2019</t>
  </si>
  <si>
    <t>Roberto Carlos Enrique Caballero</t>
  </si>
  <si>
    <t>Director Administrativo y Financiero</t>
  </si>
  <si>
    <t>Visita en las sedes regionales de Capitan Miranda y Minga Guazu acompañamiento a la comitiva del director general</t>
  </si>
  <si>
    <t>8656 - 10/10/2019</t>
  </si>
  <si>
    <t>9058 - 23/10/2019</t>
  </si>
  <si>
    <t>Visita tecnica verificacion de la infraestructura para instalciones de reloj biometrico, camaras de seguridad y conectividad,etc</t>
  </si>
  <si>
    <t>8651 - 10/10/2019</t>
  </si>
  <si>
    <t>9068 - 23/10/2019</t>
  </si>
  <si>
    <t>Jorge Daniel Cañiza Sanabria</t>
  </si>
  <si>
    <t>Christian Rafael Caceres Rivarola</t>
  </si>
  <si>
    <t>Coordinador tecnico administrativo interino</t>
  </si>
  <si>
    <t>Amambay                                                                          Concepcion</t>
  </si>
  <si>
    <t>08/10 al 10/10/2019                                  11/10 al 12/10/2019</t>
  </si>
  <si>
    <t>8764 - 11/10/2019</t>
  </si>
  <si>
    <t>9182 - 24/10/2019</t>
  </si>
  <si>
    <t>Alto Parana - Pdte Franco                           Itapua - Encarnacion</t>
  </si>
  <si>
    <t>09/10 al 10/10/2019                   11/10 al 12/10/2019</t>
  </si>
  <si>
    <t>Entrega de insumos en los puestos de precintado OTS-Puma, Ultrpar-Puma</t>
  </si>
  <si>
    <t>8766 - 11/10/2019</t>
  </si>
  <si>
    <t>9183 - 24/10/2019</t>
  </si>
  <si>
    <t>07/10 al 10/10/2019                  11/10 al 12/10/2019</t>
  </si>
  <si>
    <t>Acompañamiento para el servicio de fiscalizacion</t>
  </si>
  <si>
    <t>8819 - 14/10/2019</t>
  </si>
  <si>
    <t>9189 - 24/10/2019</t>
  </si>
  <si>
    <t>08/10 al 08/10/2019                      09/10 al 12/10/2019</t>
  </si>
  <si>
    <t xml:space="preserve">Verificacion de premedidos-preenvasados </t>
  </si>
  <si>
    <t>8765 - 11/10/2019</t>
  </si>
  <si>
    <t>9191 - 24/10/2019</t>
  </si>
  <si>
    <t>8757 - 11/10/2019</t>
  </si>
  <si>
    <t>9192 - 24/10/2019</t>
  </si>
  <si>
    <t>08/10 al 12/10/2019</t>
  </si>
  <si>
    <t>8759 - 11/10/2019</t>
  </si>
  <si>
    <t>9193 - 24/10/2019</t>
  </si>
  <si>
    <t>Acompañamiento como conductor de los tecnicos del ONM para el servicio de calibracion de maquina de ensayo</t>
  </si>
  <si>
    <t>8738 - 11/10/2019</t>
  </si>
  <si>
    <t>9194 - 24/10/2019</t>
  </si>
  <si>
    <t>Acompañamiento como conductor de los tecnicos del ONM</t>
  </si>
  <si>
    <t>8739 - 11/10/2019</t>
  </si>
  <si>
    <t>9195 - 24/10/2019</t>
  </si>
  <si>
    <t>8763 - 11/10/2019</t>
  </si>
  <si>
    <t>9196 - 24/10/2019</t>
  </si>
  <si>
    <t>Eleuterio Nolberto Brizuela Agüero</t>
  </si>
  <si>
    <t>Acompañamiento y traslado para la distribucion de insumos en puestos de precintado</t>
  </si>
  <si>
    <t>8771 - 11/10/2019</t>
  </si>
  <si>
    <t>9177 - 24/10/2019</t>
  </si>
  <si>
    <t>8769 - 11/10/2019</t>
  </si>
  <si>
    <t>9178 - 24/10/2019</t>
  </si>
  <si>
    <t>Central</t>
  </si>
  <si>
    <t>03/10 al 03/10/2019</t>
  </si>
  <si>
    <t>Traslado de funcionario del ONM con destino a TLP en zona ciudad de Villeta</t>
  </si>
  <si>
    <t>8737 - 11/10/2019</t>
  </si>
  <si>
    <t>9175 - 24/10/2019</t>
  </si>
  <si>
    <t>Alto Parana - Minga Guazu                      Caaguazu - Cnel Oviedo</t>
  </si>
  <si>
    <t xml:space="preserve">Traslado a tecnicos del ONM </t>
  </si>
  <si>
    <t>8774 - 11/10/2019</t>
  </si>
  <si>
    <t>9176 - 24/10/2019</t>
  </si>
  <si>
    <t xml:space="preserve">Acompañamiento del MIC para toma de muestra de combustible </t>
  </si>
  <si>
    <t>8770 - 11/10/2019</t>
  </si>
  <si>
    <t>9174 - 24/10/2019</t>
  </si>
  <si>
    <t xml:space="preserve">Maria Celestina Guillen </t>
  </si>
  <si>
    <t xml:space="preserve">Alto Parana - Ciudad del Este   </t>
  </si>
  <si>
    <t>08/10 al 11/10/2019</t>
  </si>
  <si>
    <t xml:space="preserve">Participacion en PTI PARAGUAY TECH DAY gran importancia politica e inversiones en el sector electrico y reuniones del CTN 61 Automatizacion de Sistemas Electricos y Smart Grid certificacion de autos electricos </t>
  </si>
  <si>
    <t>8767 - 11/10/2019</t>
  </si>
  <si>
    <t>9172 - 24/10/2019</t>
  </si>
  <si>
    <t>Cordillera - Itacurubi de la Cordillera</t>
  </si>
  <si>
    <t>09/10 al 09//10/2019</t>
  </si>
  <si>
    <t>Extraccion de muestras de combustibles a solicitud de la empresa Barcos y Rodados SA y acompañamiento del MIC</t>
  </si>
  <si>
    <t>8832 - 15/10/2019</t>
  </si>
  <si>
    <t>9160 - 24/10/219</t>
  </si>
  <si>
    <t>Silde Maria Brunstein Alegre</t>
  </si>
  <si>
    <t>10/10 al 11/10/2019</t>
  </si>
  <si>
    <t xml:space="preserve">Visita a la planta industrial de la empresa Linentec SRL para dar cumplimiento a la solicitud RSN°21255/2019 </t>
  </si>
  <si>
    <t>8825 - 15/10/2019</t>
  </si>
  <si>
    <t>9161 - 24/10/2019</t>
  </si>
  <si>
    <t>Maria Isabel Rojas de Ojeda</t>
  </si>
  <si>
    <t>14/10 al 15/10/2019</t>
  </si>
  <si>
    <t>Realizar el relevamiento total del terreno, tomas medidas para la realizacion de un llamado a licitacion</t>
  </si>
  <si>
    <t>8820 - 15/10/2019</t>
  </si>
  <si>
    <t>9162 - 24/10/2019</t>
  </si>
  <si>
    <t>Luis Guillermo Cataldo Alderete</t>
  </si>
  <si>
    <t>Albañil - pintor</t>
  </si>
  <si>
    <t>Realiza el relevamiento total del terreno, tomar medidas para la realizacion de un llamado a licitacion</t>
  </si>
  <si>
    <t>8821 - 15/10/2019</t>
  </si>
  <si>
    <t>9163 - 24/10/2019</t>
  </si>
  <si>
    <t xml:space="preserve">Traslado de tecnicos del ONI del area textil </t>
  </si>
  <si>
    <t>8830 - 15/10/2019</t>
  </si>
  <si>
    <t>9164 - 24/10/2019</t>
  </si>
  <si>
    <t>Traslado de tecnicos del ONI</t>
  </si>
  <si>
    <t>8826 - 15/10/2019</t>
  </si>
  <si>
    <t>9165 - 24/10/2019</t>
  </si>
  <si>
    <t>17/10 al 18/10/2019</t>
  </si>
  <si>
    <t>9040 - 23/10/2019</t>
  </si>
  <si>
    <t>9298 - 29/10/2019</t>
  </si>
  <si>
    <t>21/10 al 26/10/2019</t>
  </si>
  <si>
    <t>9034 - 22/10/2019</t>
  </si>
  <si>
    <t>9299 - 29/10/2019</t>
  </si>
  <si>
    <t>9039 - 23/10/2019</t>
  </si>
  <si>
    <t>9300 - 29/10/2019</t>
  </si>
  <si>
    <t>Alfredo Ibañez Onieva</t>
  </si>
  <si>
    <t>9035 - 23/10/2019</t>
  </si>
  <si>
    <t>9301 - 29/10/2019</t>
  </si>
  <si>
    <t xml:space="preserve">Traslado funcionarios a sede INTN  para relevamiento de datos </t>
  </si>
  <si>
    <t>9033 - 22/10/2019</t>
  </si>
  <si>
    <t>9297 - 29/10/2019</t>
  </si>
  <si>
    <t>22/10 al 25/10/2019</t>
  </si>
  <si>
    <t>Reunion del comité CTN 35 y del comité sobre norma a cortes de carne porcina</t>
  </si>
  <si>
    <t>8983 - 18/10/2019</t>
  </si>
  <si>
    <t>9296 - 29/10/2019</t>
  </si>
  <si>
    <t xml:space="preserve">Entrevista y gestion con el intendente de Cap.Miranda a la sede regional </t>
  </si>
  <si>
    <t>8961 - 18/10/2019</t>
  </si>
  <si>
    <t>9295 - 29/10/2019</t>
  </si>
  <si>
    <t>Hernan Enrique Diaz Echauri</t>
  </si>
  <si>
    <t>Cordillera - Caacupe</t>
  </si>
  <si>
    <t>17/10 al 17/10/2019</t>
  </si>
  <si>
    <t>Inspeccion de venta de GLP en garrafas, el traslado del tecnico queda a cargo de la empresa</t>
  </si>
  <si>
    <t>9041 - 23/10/2019</t>
  </si>
  <si>
    <t>9294 - 29/10/2019</t>
  </si>
  <si>
    <t>12/10 al 13/10/2019</t>
  </si>
  <si>
    <t>Extraccion muestra de gasoil en la planta Monte Alegre SA</t>
  </si>
  <si>
    <t>8959 - 18/10/2019</t>
  </si>
  <si>
    <t>9280 - 28/10/2019</t>
  </si>
  <si>
    <t>Itapua - C.A.Lopez</t>
  </si>
  <si>
    <t>8954 - 17/10/2019</t>
  </si>
  <si>
    <t>9272 - 28/10/2019</t>
  </si>
  <si>
    <t>San Pedro -                                                Concepcion</t>
  </si>
  <si>
    <t>8953 - 17/10/2019</t>
  </si>
  <si>
    <t>9273 - 28/10/2019</t>
  </si>
  <si>
    <t>15/10 al 19/10/2019</t>
  </si>
  <si>
    <t>8955 - 18/10/2019</t>
  </si>
  <si>
    <t>9274 - 28/10/2019</t>
  </si>
  <si>
    <t>Monica Andre Aquino</t>
  </si>
  <si>
    <t>Alto Parana - Hernandarias                           Caaguazu - Cnel Oviedo</t>
  </si>
  <si>
    <t>08/10 al 09/10/2019                  09/10 al 10/10/2019</t>
  </si>
  <si>
    <t>8956 - 18/10/2019</t>
  </si>
  <si>
    <t>9275 - 28/10/2019</t>
  </si>
  <si>
    <t>Guillermo Jose Leon Alfonzo</t>
  </si>
  <si>
    <t>14/10 al 19/10/2019</t>
  </si>
  <si>
    <t>8965 - 18/10/2019</t>
  </si>
  <si>
    <t>9276 - 28/10/2019</t>
  </si>
  <si>
    <t>8964 - 18/10/2019</t>
  </si>
  <si>
    <t>9277 - 28/10/2019</t>
  </si>
  <si>
    <t>Boqueron</t>
  </si>
  <si>
    <t>8962 - 18/10/2019</t>
  </si>
  <si>
    <t>9278 - 28/10/2019</t>
  </si>
  <si>
    <t>8963 - 18/10/2019</t>
  </si>
  <si>
    <t>9279 - 28/10/2019</t>
  </si>
  <si>
    <t>Acompañamiento como chofer del Director de Gestion Ambiental entrevista con el intendente de Capitan Miranda</t>
  </si>
  <si>
    <t>8958 - 18/10/2019</t>
  </si>
  <si>
    <t>9265 - 28/10/2019</t>
  </si>
  <si>
    <t>Rodolfo Efrain Lopez Pavon</t>
  </si>
  <si>
    <t>Director de Gabinete</t>
  </si>
  <si>
    <t>048 - 25-01-2019                   813 - 16-10-2019</t>
  </si>
  <si>
    <t>Reconocimiento y relevamiento de inventario de bienes de la Sede de Capitan Miranda entrega de nota DG 1037 dirigida al Intendente del mencionado municipio</t>
  </si>
  <si>
    <t>8974 - 18/10/2019</t>
  </si>
  <si>
    <t>9266 - 28/10/2019</t>
  </si>
  <si>
    <t>Acompañmiento a funcionarios de ONI para muestreo de combustibles a solicitud de la empresa Monte Alegre</t>
  </si>
  <si>
    <t>8973 - 18/10/2019</t>
  </si>
  <si>
    <t>9267 - 28/10/2019</t>
  </si>
  <si>
    <t>Apoyo logistico a funcionarios del depto de medio ambiente para visita tecnica a la sede INTN Cap.Miranda</t>
  </si>
  <si>
    <t>8970 - 18/10/2019</t>
  </si>
  <si>
    <t>9268 - 28/10/2019</t>
  </si>
  <si>
    <t>8913 - 17/10/2019</t>
  </si>
  <si>
    <t>9264 - 28/10/2019</t>
  </si>
  <si>
    <t>22/10 al 24/10/2019</t>
  </si>
  <si>
    <t>Traslado hasta la sede del INTN para participar de la reunion del comité tecnico de Normalizacion CTN35 "Yerba" en carácter de miembros</t>
  </si>
  <si>
    <t>8980 - 18/10/2019</t>
  </si>
  <si>
    <t>9281 - 28/10/2019</t>
  </si>
  <si>
    <t>15/10 al 16/10/2019</t>
  </si>
  <si>
    <t>Extraccion de polvo quimico a solicitud de Zenobia Vereta de Araujo</t>
  </si>
  <si>
    <t>8957 - 18/10/2019</t>
  </si>
  <si>
    <t>9304 - 29/10/2019</t>
  </si>
  <si>
    <t>11/10 al 12/10/2019</t>
  </si>
  <si>
    <t>Extraccion de muestra de harina en la planta Hilagro a solicitud de la empresa</t>
  </si>
  <si>
    <t>8960 - 18/10/2019</t>
  </si>
  <si>
    <t>9305 - 29/10/2019</t>
  </si>
  <si>
    <t>8952 - 17/10/2019</t>
  </si>
  <si>
    <t>9306 - 29/10/2019</t>
  </si>
  <si>
    <t>Autoverificacion de balanza comercial</t>
  </si>
  <si>
    <t>8984 - 18/10/2019</t>
  </si>
  <si>
    <t>9307 - 29/10/2019</t>
  </si>
  <si>
    <t>Reuniones de los comites tecnicos de normalizacion CTN20 carnes y productos canicos subcomite cortes de carne porcina, CTN35 Yerba, accesibilidad y CTN50</t>
  </si>
  <si>
    <t>8979 - 18/10/2019</t>
  </si>
  <si>
    <t>9303 - 29/10/2019</t>
  </si>
  <si>
    <t>21/10 al 22/10/2019                     23/10 al 23/10/2019                          24/10 al 25/10/2019</t>
  </si>
  <si>
    <t>9286 - 28/10/2019</t>
  </si>
  <si>
    <t>9460 - 30/10/2019</t>
  </si>
  <si>
    <t>Conepcion - Concepciom</t>
  </si>
  <si>
    <t>24/10 al 26/10/2019</t>
  </si>
  <si>
    <t>Recorrido a puestos de precintado de camiones cisternas Monte Alegre-Concepcion y TLP-Concepcion</t>
  </si>
  <si>
    <t>9284 - 28/10/2019</t>
  </si>
  <si>
    <t>9461 - 30/10/2019</t>
  </si>
  <si>
    <t>28/10 al 02/11/2019</t>
  </si>
  <si>
    <t>9269 - 28/10/2019</t>
  </si>
  <si>
    <t>9462 - 30/10/2019</t>
  </si>
  <si>
    <t>9270 - 28/10/2019</t>
  </si>
  <si>
    <t>9464 - 30/10/2019</t>
  </si>
  <si>
    <t>24/10 al 25/10/2019</t>
  </si>
  <si>
    <t>Calibracion de balanza y caudalimetro</t>
  </si>
  <si>
    <t>9283 - 28/10/2019</t>
  </si>
  <si>
    <t>9465 - 30/10/2019</t>
  </si>
  <si>
    <t>9282 - 28/10/2019</t>
  </si>
  <si>
    <t>9466 - 30/10/2019</t>
  </si>
  <si>
    <t>Concepcion - Puerto Vallemi</t>
  </si>
  <si>
    <t>21/10 al 23/10/2019</t>
  </si>
  <si>
    <t xml:space="preserve">Traslado a funcionarios DTIC participacion como disertantes del taller Tecnologias de la comunicación </t>
  </si>
  <si>
    <t>9235 - 25/10/2019</t>
  </si>
  <si>
    <t>9469 - 30/10/2019</t>
  </si>
  <si>
    <t>Concepcion - Concepcion                                              Amambay - PJC</t>
  </si>
  <si>
    <t>23/10 al 23/10/2019                      24/10 al 25/10/2019</t>
  </si>
  <si>
    <t>Traslado del director ONI y tecnicos a las empresas Petronorte Pedro Juan Caballero y Concepcion Norte gas visita tecnica para inspeccion de garrafas</t>
  </si>
  <si>
    <t>9245 - 25/10/2019</t>
  </si>
  <si>
    <t>9470 - 30/10/2019</t>
  </si>
  <si>
    <t xml:space="preserve">Participacion como disertantes del taller Tenologias de la informacion y comunicación, especificamente sistemas de informacion y administracion de tareas y proyectos por ERP open source </t>
  </si>
  <si>
    <t>9082 - 23/10/2019</t>
  </si>
  <si>
    <t>9468 - 30/10/2019</t>
  </si>
  <si>
    <t>Brunhilde Manuela Ojeda Sibeth</t>
  </si>
  <si>
    <t xml:space="preserve">Profesional </t>
  </si>
  <si>
    <t>21/10 al 22/10/2019</t>
  </si>
  <si>
    <t>Verificacion de planillas de maquila de la empresa Chrysalis Global Trabing SA</t>
  </si>
  <si>
    <t>9234 - 25/10/2019</t>
  </si>
  <si>
    <t>9467 - 30/10/2019</t>
  </si>
  <si>
    <t>Canindeyu - Salto del Guaira                                 Alto Parana - Pdte Franco</t>
  </si>
  <si>
    <t>24/10 al 24/10/2019                        25/10 al 26/10/2019</t>
  </si>
  <si>
    <t xml:space="preserve">Acompañamiento en representacion de la Direccion General a funcionarios del ONI para realizar muestreo de aceite a solicitud de la empresa SPX Productos Petroleo SA y toma de muestra de cambustible a solicitud de la Empresa Puma en la planta OTS </t>
  </si>
  <si>
    <t>9302 - 29/10/2019</t>
  </si>
  <si>
    <t>Visita tecnica a las plantas fraccionadoras Petroleos de Norte SACI y Norte Gas SA para posterior inspeccion de garrafas en cumplimiento de la resolucion MIC 1478/2013</t>
  </si>
  <si>
    <t>9513 - 31/10/2019</t>
  </si>
  <si>
    <t>Rodrigo Emanuel Campuzano Mora</t>
  </si>
  <si>
    <t>Tecnico jornal</t>
  </si>
  <si>
    <t>25/10 al 26/10/2019</t>
  </si>
  <si>
    <t>Extraccion de muestra de gasoil en la planta Ultrapar a solicitud de la empresa Puma Energy Paraguay SA</t>
  </si>
  <si>
    <t>9511 - 31/10/2019</t>
  </si>
  <si>
    <t>Oscar Adolfo Ayala Oviedo</t>
  </si>
  <si>
    <t>Alto Parana                                                         Caaguazu</t>
  </si>
  <si>
    <t>29/10 al 31/10/2019                      01/11 al 02/11/2019</t>
  </si>
  <si>
    <t>Acompañamiento a tecnicos para verficacion de instrumento de pesar no automatico IPNA - bascula</t>
  </si>
  <si>
    <t>9505 - 31/10/2019</t>
  </si>
  <si>
    <t xml:space="preserve">Traslado de funcionarios del ONI para realizar muestreo de aceite a solicitud de la empresa SPX productos petroleo SA, Y toma de muestra de combustible a solicitud de la empresa Puma </t>
  </si>
  <si>
    <t>9491 - 31/10/2019</t>
  </si>
  <si>
    <t xml:space="preserve">Itapua </t>
  </si>
  <si>
    <t>29/10 al 02/11/2019</t>
  </si>
  <si>
    <t>9636 - 31/10/2019</t>
  </si>
  <si>
    <t>Verificacion de picos surtidores de combustibles liquidos</t>
  </si>
  <si>
    <t>9518 - 31/10/2019</t>
  </si>
  <si>
    <t>9517 - 31/10/2019</t>
  </si>
  <si>
    <t>Verificacion de balanza</t>
  </si>
  <si>
    <t>9519 - 31/10/2019</t>
  </si>
  <si>
    <t>Pdte.Hayes                                                   Boqueron</t>
  </si>
  <si>
    <t>9520 - 31/10/2019</t>
  </si>
  <si>
    <t>9521 - 31/10/2019</t>
  </si>
  <si>
    <t>San Pedro                                                                                               Canindeyu</t>
  </si>
  <si>
    <t>9522 - 31/10/2019</t>
  </si>
  <si>
    <t>9544 - 31/10/2019</t>
  </si>
  <si>
    <t>21/10 al 22/10/2019                           23/10 al 23/10/2019                 24/10 al 25/10/2019</t>
  </si>
  <si>
    <t>Toma de muestra de combustible a solicitud del Ministerio de Industria y Comercio</t>
  </si>
  <si>
    <t>9543 - 31/10/2019</t>
  </si>
  <si>
    <t>Carlos Alberto Taboada Otero</t>
  </si>
  <si>
    <t>Canindeyu - La Paloma</t>
  </si>
  <si>
    <t>30/10 al 31/10/2019</t>
  </si>
  <si>
    <t>Visita tecnica a las instalaciones de la planta industrial de la empresa HARPIA OIL COMPANY SA para dar cumplimiento a la solicitud RSN°222872/2019</t>
  </si>
  <si>
    <t>9639 - 31/10/2019</t>
  </si>
  <si>
    <t>Cesar David Ojeda Caceres</t>
  </si>
  <si>
    <t>Para realizar muestreo de aceite-sin adictivos a solicitud de la empresa SPX productos del petroleo y toma de muestra de combustible a solicitud de la empresa PUMA en la planta OTS</t>
  </si>
  <si>
    <t>9541 - 31/10/2019</t>
  </si>
  <si>
    <t>Traslado hasta laempresa Fire Masters para desarrollo de auditoria inicial para uso de licencia-marca INTN-servicios, como asi tambien para extraccion de muestra de mercado de la zona de cilindro extintor portatil pqs en el marco del programa de vigilancia</t>
  </si>
  <si>
    <t>9616 - 31/10/2019</t>
  </si>
  <si>
    <t>9504 - 31/10/2019</t>
  </si>
  <si>
    <t>Traslado de tecnicso del ONI para la planta de la empresa Ultrapar</t>
  </si>
  <si>
    <t>9542 - 31/10/2019</t>
  </si>
  <si>
    <t>06 al 12/10/2019</t>
  </si>
  <si>
    <t>Traslado hasta las dos plantas de la Empresa GERDAU ACOS LONGOS para llevar a cabo las auditorias de vigilancia para el uso de la marca ONC de conformidad</t>
  </si>
  <si>
    <t>8544 - 04/10/2019</t>
  </si>
  <si>
    <t>8966 - 18/10/2019</t>
  </si>
  <si>
    <t>Traslado hasta la planta industrial de la Empresa MARLEW para realizar auditoria de renovacion para el uso de la marca ONC de conformidad</t>
  </si>
  <si>
    <t>8596 - 04/10/2019</t>
  </si>
  <si>
    <t>9044 - 17/10/2019</t>
  </si>
  <si>
    <t>15/10 al 18/10/2019</t>
  </si>
  <si>
    <t>Traslado hasta la planta de la Empresa Itacamba SA para el desarrollo de auditoria de vigilancia del uso de la marca ONC de conformidad</t>
  </si>
  <si>
    <t>8818 - 14/10/2019</t>
  </si>
  <si>
    <t>9170 - 24/10/2019</t>
  </si>
  <si>
    <t>Ruth Maria Zarza Paredes</t>
  </si>
  <si>
    <t>08/09 al 14/09/2019</t>
  </si>
  <si>
    <t>Taller piloto sobre programas nacionales de proteccion contra Armas Quimicas GRULAC</t>
  </si>
  <si>
    <t>8758 - 11/10/2019</t>
  </si>
  <si>
    <t>9180 - 24/10/2019</t>
  </si>
  <si>
    <t>06/10 al 12/10/2019</t>
  </si>
  <si>
    <t>8783 - 11/10/2019</t>
  </si>
  <si>
    <t>9173 - 24/10/2019</t>
  </si>
  <si>
    <t>Madrid - España</t>
  </si>
  <si>
    <t>Traslado de retorno a Paraguay de los patrones nacionales de medicion han sido enviados al centro Español de Metrologia Madrid-España según resolucion INTN N°334/2019</t>
  </si>
  <si>
    <t>8827 - 15/10/2019</t>
  </si>
  <si>
    <t>9166 - 24/10/2019</t>
  </si>
  <si>
    <t>16/10 al 20/10/2019</t>
  </si>
  <si>
    <t>Participacion en el centro de desarrollo y tecnologia, plantas reguladoras, en el marco de los workshops en sistemas de informacion gerencial y herramientas de gestion tecnologicas</t>
  </si>
  <si>
    <t>8828 - 15/10/2019</t>
  </si>
  <si>
    <t>9167 - 24/10/2019</t>
  </si>
  <si>
    <t>Montevideo  - Ururguay</t>
  </si>
  <si>
    <t>15/10 al 17/10/2019</t>
  </si>
  <si>
    <t>Retorno de patrones nacionales del laboratorio de masa</t>
  </si>
  <si>
    <t>8829 - 15/10/2019</t>
  </si>
  <si>
    <t>9168 - 24/10/2019</t>
  </si>
  <si>
    <t>Bogota - Colombia</t>
  </si>
  <si>
    <t>20/10 al 28/10/2019</t>
  </si>
  <si>
    <t xml:space="preserve">Participacion de actividades academicas y entrenamiento en distintas instituciones, correspondiente al programa de Especializacion en Ciberdefensa y Ciberseguridad del Instituto de Altos Estudios Estrategicos </t>
  </si>
  <si>
    <t>8831 - 15/10/2019</t>
  </si>
  <si>
    <t>9169 - 24/10/2019</t>
  </si>
  <si>
    <t>Corrientes - Argentina</t>
  </si>
  <si>
    <t>13/10 al 15/10/2019</t>
  </si>
  <si>
    <t>Traslado hasta la planta de la Empresa Establecimiento Las Marias para realizar auditoria de vigilancia del uso de la marca ONC de conformidad</t>
  </si>
  <si>
    <t>8912 - 17/10/2019</t>
  </si>
  <si>
    <t>9263 - 28/10/2019</t>
  </si>
  <si>
    <t>Maria Ines Ibarra Colman</t>
  </si>
  <si>
    <t>Jefa  de departamento</t>
  </si>
  <si>
    <t>Santiago de Chile - Chile</t>
  </si>
  <si>
    <t>19/10 al 26/10/2019</t>
  </si>
  <si>
    <t>Reunion del comité coordinador FAO/OMS para America Latina y el Caribe-CCLAC21</t>
  </si>
  <si>
    <t>8982 - 18/10/2019</t>
  </si>
  <si>
    <t>9261 - 28/10/2019</t>
  </si>
  <si>
    <t>Trini Violeta Jimenez</t>
  </si>
  <si>
    <t>Directora del OIAT</t>
  </si>
  <si>
    <t>8981 - 18/10/2019</t>
  </si>
  <si>
    <t>9260 - 28/10/2019</t>
  </si>
  <si>
    <t>Participacion de la 4ta actividad del Proyecto de Cooperacion Paraguaya-Peru de fortalecimiento tecnico y optimizacion en los procesos de produccion y productos en cuero</t>
  </si>
  <si>
    <t>8971 - 18/10/2019</t>
  </si>
  <si>
    <t>9308 - 29/10/2019</t>
  </si>
  <si>
    <t>8972 - 18/10/2019</t>
  </si>
  <si>
    <t>9309 - 29/10/2019</t>
  </si>
  <si>
    <t>Lira Rossana Gimenez Gimenez</t>
  </si>
  <si>
    <t xml:space="preserve">Directora de la unidad tecnica de cooperacion y relacionamiento nacional e internacional </t>
  </si>
  <si>
    <t>Capacitacion en el marco del proyecto Fortalecimiento tecnico y optimizacion en los procesos de produccion y productod en cuero proyecto bilateral Peru-Paraguay</t>
  </si>
  <si>
    <t>9188 - 24/10/2019</t>
  </si>
  <si>
    <t>28/10 al 30/10/2019</t>
  </si>
  <si>
    <t>Participacion del Congreso METROCOL 2019 "Mujeres en Metrologia</t>
  </si>
  <si>
    <t>9253 - 25/10/2019</t>
  </si>
  <si>
    <t>9340 - 30/10/2019</t>
  </si>
  <si>
    <t>28/10 al 31/10/2019</t>
  </si>
  <si>
    <t>Traslado hasta la planta de la Empresa CIPLAN CIMENTOS PLANALTO SA, para desarrollo de auditoria de vigilancia del uso de la marca ONC de conformidad</t>
  </si>
  <si>
    <t>9271 - 28/10/2019</t>
  </si>
  <si>
    <t>9471 - 30/10/2019</t>
  </si>
  <si>
    <t>21/10 al 24/10/2019</t>
  </si>
  <si>
    <t>Traslado hasta la planta de la Empresa INTERCEMENT DO BRASIL SA, para desarrollo de auditoria de vigilancia del uso de la marca ONC de conformidad</t>
  </si>
  <si>
    <t>9079 - 23/10/2019</t>
  </si>
  <si>
    <t>9474 - 31/10/2019</t>
  </si>
  <si>
    <t>Clara Ramona Nuñez Gamarra</t>
  </si>
  <si>
    <t>27/10 al 01/11/2019</t>
  </si>
  <si>
    <t>Pasantia de COPANT sobre normalizacion organizado por la comision Panamericana de normas tecnicas COPANT</t>
  </si>
  <si>
    <t>9256 - 28/10/2019</t>
  </si>
  <si>
    <t>9475 - 31/10/2019</t>
  </si>
  <si>
    <t>Maria Gloria Caceres Sanabria</t>
  </si>
  <si>
    <t>Sonia Chang Fernandez</t>
  </si>
  <si>
    <t>La Haya - Holanda</t>
  </si>
  <si>
    <t>03/11 al 09/11/2019</t>
  </si>
  <si>
    <t xml:space="preserve">Participacion de la vigesimo Primera reunion de autoridades nacionales de los Estados Partes ante la Organización para la prohibicion de las armas quimicas </t>
  </si>
  <si>
    <t>9549 - 31/10/2019</t>
  </si>
  <si>
    <t xml:space="preserve">Raimundo Sanchez Arguello </t>
  </si>
  <si>
    <t>Director General</t>
  </si>
  <si>
    <t>9548 - 31/10/2019</t>
  </si>
  <si>
    <t>TOTAL TRESCIENTOS CUARENTA Y UN MILLONES QUINIENTOS CINCUENTA MIL QUINIENTOS SETENTA Y OCHO</t>
  </si>
  <si>
    <t>Itapua                                                                                Alto Parana</t>
  </si>
  <si>
    <t xml:space="preserve"> Itapua                                                                                  Alto Parana</t>
  </si>
  <si>
    <t>Ñeembucu                                                                   Itapua</t>
  </si>
  <si>
    <t>Ñeembucu                                                                    Itapua</t>
  </si>
  <si>
    <t>Alto Parana                                                       Amambay</t>
  </si>
  <si>
    <t>Caazapa                                                                Guaira</t>
  </si>
  <si>
    <t>Caazapa                                                                    Guaira</t>
  </si>
  <si>
    <t>Itapua  - Encarnacion                                                 Alto Parana - Hernandarias</t>
  </si>
  <si>
    <t>Concepcion                                                                   San Pedro</t>
  </si>
  <si>
    <t>Alto Parana                                                                    Amambay</t>
  </si>
  <si>
    <t>Alto Parana                                                             Amambay</t>
  </si>
  <si>
    <t>Itapua                                                                       Misiones                                                                              Pdte.Hayes</t>
  </si>
  <si>
    <t>Itapua                                                                        Misiones                                                Pdte.Hayes</t>
  </si>
  <si>
    <t xml:space="preserve">Itapua - Itapua                                                  Pdte.Hayes - Pdte.Hayes                       Misiones - Misiones                               </t>
  </si>
  <si>
    <t xml:space="preserve">Itapua - Itapua                                                   Pdte.Hayes - Pdte.Hayes                       Misiones - Misiones                               </t>
  </si>
  <si>
    <t>Alto Parana                                                           Caaguazu</t>
  </si>
  <si>
    <t>Alto Parana                                                            Caaguazu</t>
  </si>
  <si>
    <t>03/10 al 04/10/2019                           04/10 al 05/10/2019</t>
  </si>
  <si>
    <t>10/10 al 11/10/2019                                11/10 al 12/10/2019</t>
  </si>
  <si>
    <t>10/10 al 11/10/2019                            11/10 al 13/10/2019</t>
  </si>
  <si>
    <t>10/10 al 11/10/2019                                 11/10 al 13/10/2019</t>
  </si>
  <si>
    <t>08/10 al 09/10/2019                              10/10 al 12/10/2019</t>
  </si>
  <si>
    <t>08/10 al 09/10/2019                                 10/10 al 12/10/2019</t>
  </si>
  <si>
    <t>08/10 al 09/10/2019                              09/10 al 10/10/2019</t>
  </si>
  <si>
    <t>07/10 al 10/10/2019                                  11/10 al 12/10/2019</t>
  </si>
  <si>
    <t>07/10 al 10/10/2019                                11/10 al 12/10/2019</t>
  </si>
  <si>
    <t>15/10 al 16/10/2019                                16/10 al 19/10/2019</t>
  </si>
  <si>
    <t xml:space="preserve"> 15/10 al 16/10/2019                              16/10 al 19/10/2019</t>
  </si>
  <si>
    <t>29/10 al 29/10/2019                           30/10 al 02/11/2019</t>
  </si>
  <si>
    <t>29/10 al 29/10/2019                            30/10 al 02/11/2019</t>
  </si>
  <si>
    <t>29/10 al 31/10/2019                           01/11 al 02/11/2019</t>
  </si>
  <si>
    <t>29/10 al 31/10/2019                               01/11 al 02/11/2019</t>
  </si>
  <si>
    <t xml:space="preserve">201 - 21-03-2019                                     048 - 25-01-2019                                           </t>
  </si>
  <si>
    <t xml:space="preserve">201 - 21-03-2019                                048 - 25/01/2019                                           </t>
  </si>
  <si>
    <t>782 - 09-10-2019                   048 - 25/01/2019</t>
  </si>
  <si>
    <t>774 - 26-09-2019</t>
  </si>
  <si>
    <t>769 - 02-10-2019</t>
  </si>
  <si>
    <t>791 - 10-10-2019</t>
  </si>
  <si>
    <t>748 - 23-09-2019</t>
  </si>
  <si>
    <t>774 - 04-10-2019</t>
  </si>
  <si>
    <t>869 - 31-10-2019</t>
  </si>
  <si>
    <t>842 - 24-10-2019</t>
  </si>
  <si>
    <t>814 - 16-10-2019</t>
  </si>
  <si>
    <t>840 - 24-10-2019</t>
  </si>
  <si>
    <t>839 - 24-10-2019</t>
  </si>
  <si>
    <t>773 - 02-10-2019</t>
  </si>
  <si>
    <t>781 - 09-10-2019</t>
  </si>
  <si>
    <t>795 - 11-10-2019</t>
  </si>
  <si>
    <t>797 - 11-10-2019</t>
  </si>
  <si>
    <t>805 - 14-10-2019</t>
  </si>
  <si>
    <t>803 - 14-10-2019</t>
  </si>
  <si>
    <t>800 - 11-10-2019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</si>
</sst>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\-??_ ;_ @_ "/>
    <numFmt numFmtId="166" formatCode="_ * #,##0_ ;_ * \-#,##0_ ;_ * \-??_ ;_ @_ "/>
    <numFmt numFmtId="167" formatCode="#,##0;[Red]#,##0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166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3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1" fontId="7" fillId="0" borderId="1" xfId="2" applyNumberFormat="1" applyFont="1" applyFill="1" applyBorder="1" applyAlignment="1" applyProtection="1">
      <alignment horizontal="left" vertical="center" wrapText="1"/>
    </xf>
    <xf numFmtId="3" fontId="0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8" fillId="0" borderId="0" xfId="3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3" fontId="0" fillId="0" borderId="0" xfId="3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67" fontId="0" fillId="0" borderId="0" xfId="1" applyNumberFormat="1" applyFont="1" applyFill="1" applyBorder="1" applyAlignment="1" applyProtection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 applyProtection="1">
      <alignment horizontal="left" vertical="center" wrapText="1"/>
    </xf>
    <xf numFmtId="167" fontId="0" fillId="0" borderId="5" xfId="1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2031352</xdr:colOff>
      <xdr:row>313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6415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7"/>
  <sheetViews>
    <sheetView tabSelected="1" view="pageBreakPreview" zoomScale="68" zoomScaleNormal="57" zoomScaleSheetLayoutView="68" zoomScalePageLayoutView="55" workbookViewId="0">
      <selection activeCell="G182" sqref="G182"/>
    </sheetView>
  </sheetViews>
  <sheetFormatPr baseColWidth="10" defaultColWidth="11.42578125" defaultRowHeight="11.25" x14ac:dyDescent="0.2"/>
  <cols>
    <col min="1" max="1" width="5.5703125" style="27" customWidth="1"/>
    <col min="2" max="2" width="43.28515625" style="27" customWidth="1"/>
    <col min="3" max="3" width="14.42578125" style="26" bestFit="1" customWidth="1"/>
    <col min="4" max="4" width="14.28515625" style="2" customWidth="1"/>
    <col min="5" max="5" width="45.140625" style="26" customWidth="1"/>
    <col min="6" max="6" width="18.5703125" style="26" customWidth="1"/>
    <col min="7" max="7" width="39.140625" style="26" bestFit="1" customWidth="1"/>
    <col min="8" max="8" width="27.28515625" style="26" customWidth="1"/>
    <col min="9" max="9" width="40" style="26" customWidth="1"/>
    <col min="10" max="10" width="33.85546875" style="33" bestFit="1" customWidth="1"/>
    <col min="11" max="11" width="17.5703125" style="1" customWidth="1"/>
    <col min="12" max="12" width="16.85546875" style="1" customWidth="1"/>
    <col min="13" max="13" width="16.85546875" style="26" bestFit="1" customWidth="1"/>
    <col min="14" max="16" width="11.42578125" style="27"/>
    <col min="17" max="17" width="13.5703125" style="27" customWidth="1"/>
    <col min="18" max="16384" width="11.42578125" style="27"/>
  </cols>
  <sheetData>
    <row r="1" spans="1:12" ht="15.75" x14ac:dyDescent="0.2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 x14ac:dyDescent="0.2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x14ac:dyDescent="0.2">
      <c r="A3" s="54" t="s">
        <v>204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 x14ac:dyDescent="0.2">
      <c r="A4" s="53" t="s">
        <v>205</v>
      </c>
      <c r="B4" s="23" t="s">
        <v>0</v>
      </c>
      <c r="C4" s="55" t="s">
        <v>1</v>
      </c>
      <c r="D4" s="56" t="s">
        <v>8</v>
      </c>
      <c r="E4" s="56" t="s">
        <v>2</v>
      </c>
      <c r="F4" s="56" t="s">
        <v>13</v>
      </c>
      <c r="G4" s="56" t="s">
        <v>3</v>
      </c>
      <c r="H4" s="56" t="s">
        <v>4</v>
      </c>
      <c r="I4" s="56" t="s">
        <v>5</v>
      </c>
      <c r="J4" s="65" t="s">
        <v>9</v>
      </c>
      <c r="K4" s="57" t="s">
        <v>10</v>
      </c>
      <c r="L4" s="57"/>
    </row>
    <row r="5" spans="1:12" ht="25.5" x14ac:dyDescent="0.2">
      <c r="A5" s="3"/>
      <c r="B5" s="3"/>
      <c r="C5" s="55"/>
      <c r="D5" s="56"/>
      <c r="E5" s="56"/>
      <c r="F5" s="56"/>
      <c r="G5" s="56"/>
      <c r="H5" s="56"/>
      <c r="I5" s="56"/>
      <c r="J5" s="65"/>
      <c r="K5" s="14" t="s">
        <v>11</v>
      </c>
      <c r="L5" s="14" t="s">
        <v>12</v>
      </c>
    </row>
    <row r="6" spans="1:12" ht="25.5" x14ac:dyDescent="0.2">
      <c r="A6" s="10">
        <v>1</v>
      </c>
      <c r="B6" s="4" t="s">
        <v>19</v>
      </c>
      <c r="C6" s="9">
        <v>1919956</v>
      </c>
      <c r="D6" s="9" t="s">
        <v>15</v>
      </c>
      <c r="E6" s="6" t="s">
        <v>20</v>
      </c>
      <c r="F6" s="6" t="s">
        <v>206</v>
      </c>
      <c r="G6" s="12" t="s">
        <v>640</v>
      </c>
      <c r="H6" s="13" t="s">
        <v>207</v>
      </c>
      <c r="I6" s="12" t="s">
        <v>145</v>
      </c>
      <c r="J6" s="8">
        <v>2083950</v>
      </c>
      <c r="K6" s="12" t="s">
        <v>208</v>
      </c>
      <c r="L6" s="8" t="s">
        <v>209</v>
      </c>
    </row>
    <row r="7" spans="1:12" ht="25.5" x14ac:dyDescent="0.2">
      <c r="A7" s="10">
        <v>2</v>
      </c>
      <c r="B7" s="5" t="s">
        <v>38</v>
      </c>
      <c r="C7" s="7">
        <v>1799196</v>
      </c>
      <c r="D7" s="9" t="s">
        <v>15</v>
      </c>
      <c r="E7" s="6" t="s">
        <v>24</v>
      </c>
      <c r="F7" s="6" t="s">
        <v>206</v>
      </c>
      <c r="G7" s="12" t="s">
        <v>641</v>
      </c>
      <c r="H7" s="13" t="s">
        <v>207</v>
      </c>
      <c r="I7" s="12" t="s">
        <v>145</v>
      </c>
      <c r="J7" s="8">
        <v>2083950</v>
      </c>
      <c r="K7" s="12" t="s">
        <v>208</v>
      </c>
      <c r="L7" s="8" t="s">
        <v>209</v>
      </c>
    </row>
    <row r="8" spans="1:12" ht="25.5" x14ac:dyDescent="0.2">
      <c r="A8" s="10">
        <f t="shared" ref="A8:A68" si="0">A7+1</f>
        <v>3</v>
      </c>
      <c r="B8" s="4" t="s">
        <v>56</v>
      </c>
      <c r="C8" s="9">
        <v>1636414</v>
      </c>
      <c r="D8" s="9" t="s">
        <v>15</v>
      </c>
      <c r="E8" s="6" t="s">
        <v>20</v>
      </c>
      <c r="F8" s="6" t="s">
        <v>206</v>
      </c>
      <c r="G8" s="12" t="s">
        <v>210</v>
      </c>
      <c r="H8" s="13" t="s">
        <v>211</v>
      </c>
      <c r="I8" s="12" t="s">
        <v>92</v>
      </c>
      <c r="J8" s="8">
        <v>934250</v>
      </c>
      <c r="K8" s="12" t="s">
        <v>212</v>
      </c>
      <c r="L8" s="8" t="s">
        <v>213</v>
      </c>
    </row>
    <row r="9" spans="1:12" ht="25.5" x14ac:dyDescent="0.2">
      <c r="A9" s="10">
        <v>4</v>
      </c>
      <c r="B9" s="4" t="s">
        <v>71</v>
      </c>
      <c r="C9" s="9">
        <v>3818957</v>
      </c>
      <c r="D9" s="9" t="s">
        <v>15</v>
      </c>
      <c r="E9" s="6" t="s">
        <v>20</v>
      </c>
      <c r="F9" s="6" t="s">
        <v>206</v>
      </c>
      <c r="G9" s="12" t="s">
        <v>210</v>
      </c>
      <c r="H9" s="13" t="s">
        <v>211</v>
      </c>
      <c r="I9" s="12" t="s">
        <v>92</v>
      </c>
      <c r="J9" s="8">
        <v>934250</v>
      </c>
      <c r="K9" s="12" t="s">
        <v>212</v>
      </c>
      <c r="L9" s="8" t="s">
        <v>213</v>
      </c>
    </row>
    <row r="10" spans="1:12" ht="25.5" x14ac:dyDescent="0.2">
      <c r="A10" s="10">
        <f t="shared" si="0"/>
        <v>5</v>
      </c>
      <c r="B10" s="5" t="s">
        <v>21</v>
      </c>
      <c r="C10" s="7">
        <v>660887</v>
      </c>
      <c r="D10" s="9" t="s">
        <v>15</v>
      </c>
      <c r="E10" s="6" t="s">
        <v>22</v>
      </c>
      <c r="F10" s="6" t="s">
        <v>206</v>
      </c>
      <c r="G10" s="12" t="s">
        <v>214</v>
      </c>
      <c r="H10" s="15" t="s">
        <v>207</v>
      </c>
      <c r="I10" s="6" t="s">
        <v>97</v>
      </c>
      <c r="J10" s="25">
        <v>1665450</v>
      </c>
      <c r="K10" s="12" t="s">
        <v>215</v>
      </c>
      <c r="L10" s="8" t="s">
        <v>216</v>
      </c>
    </row>
    <row r="11" spans="1:12" ht="25.5" x14ac:dyDescent="0.2">
      <c r="A11" s="10">
        <f t="shared" si="0"/>
        <v>6</v>
      </c>
      <c r="B11" s="5" t="s">
        <v>30</v>
      </c>
      <c r="C11" s="7">
        <v>2016523</v>
      </c>
      <c r="D11" s="9" t="s">
        <v>15</v>
      </c>
      <c r="E11" s="4" t="s">
        <v>31</v>
      </c>
      <c r="F11" s="6" t="s">
        <v>206</v>
      </c>
      <c r="G11" s="12" t="s">
        <v>214</v>
      </c>
      <c r="H11" s="15" t="s">
        <v>207</v>
      </c>
      <c r="I11" s="6" t="s">
        <v>97</v>
      </c>
      <c r="J11" s="25">
        <v>1665450</v>
      </c>
      <c r="K11" s="12" t="s">
        <v>215</v>
      </c>
      <c r="L11" s="8" t="s">
        <v>216</v>
      </c>
    </row>
    <row r="12" spans="1:12" ht="25.5" x14ac:dyDescent="0.2">
      <c r="A12" s="10">
        <f t="shared" si="0"/>
        <v>7</v>
      </c>
      <c r="B12" s="4" t="s">
        <v>25</v>
      </c>
      <c r="C12" s="9">
        <v>1218197</v>
      </c>
      <c r="D12" s="9" t="s">
        <v>15</v>
      </c>
      <c r="E12" s="6" t="s">
        <v>24</v>
      </c>
      <c r="F12" s="6" t="s">
        <v>206</v>
      </c>
      <c r="G12" s="12" t="s">
        <v>96</v>
      </c>
      <c r="H12" s="15" t="s">
        <v>217</v>
      </c>
      <c r="I12" s="6" t="s">
        <v>218</v>
      </c>
      <c r="J12" s="25">
        <v>2083950</v>
      </c>
      <c r="K12" s="12" t="s">
        <v>219</v>
      </c>
      <c r="L12" s="8" t="s">
        <v>220</v>
      </c>
    </row>
    <row r="13" spans="1:12" ht="25.5" x14ac:dyDescent="0.2">
      <c r="A13" s="10">
        <f t="shared" si="0"/>
        <v>8</v>
      </c>
      <c r="B13" s="6" t="s">
        <v>26</v>
      </c>
      <c r="C13" s="7">
        <v>648955</v>
      </c>
      <c r="D13" s="9" t="s">
        <v>15</v>
      </c>
      <c r="E13" s="17" t="s">
        <v>20</v>
      </c>
      <c r="F13" s="6" t="s">
        <v>206</v>
      </c>
      <c r="G13" s="12" t="s">
        <v>96</v>
      </c>
      <c r="H13" s="15" t="s">
        <v>217</v>
      </c>
      <c r="I13" s="6" t="s">
        <v>218</v>
      </c>
      <c r="J13" s="25">
        <v>2083950</v>
      </c>
      <c r="K13" s="12" t="s">
        <v>219</v>
      </c>
      <c r="L13" s="8" t="s">
        <v>220</v>
      </c>
    </row>
    <row r="14" spans="1:12" ht="25.5" x14ac:dyDescent="0.2">
      <c r="A14" s="10">
        <f t="shared" si="0"/>
        <v>9</v>
      </c>
      <c r="B14" s="4" t="s">
        <v>39</v>
      </c>
      <c r="C14" s="9">
        <v>2310774</v>
      </c>
      <c r="D14" s="9" t="s">
        <v>15</v>
      </c>
      <c r="E14" s="6" t="s">
        <v>40</v>
      </c>
      <c r="F14" s="6" t="s">
        <v>206</v>
      </c>
      <c r="G14" s="12" t="s">
        <v>642</v>
      </c>
      <c r="H14" s="15" t="s">
        <v>207</v>
      </c>
      <c r="I14" s="6" t="s">
        <v>122</v>
      </c>
      <c r="J14" s="25">
        <v>1840150</v>
      </c>
      <c r="K14" s="12" t="s">
        <v>221</v>
      </c>
      <c r="L14" s="8" t="s">
        <v>222</v>
      </c>
    </row>
    <row r="15" spans="1:12" ht="25.5" x14ac:dyDescent="0.2">
      <c r="A15" s="10">
        <f t="shared" si="0"/>
        <v>10</v>
      </c>
      <c r="B15" s="5" t="s">
        <v>55</v>
      </c>
      <c r="C15" s="7">
        <v>7734651</v>
      </c>
      <c r="D15" s="9" t="s">
        <v>15</v>
      </c>
      <c r="E15" s="6" t="s">
        <v>33</v>
      </c>
      <c r="F15" s="6" t="s">
        <v>206</v>
      </c>
      <c r="G15" s="12" t="s">
        <v>643</v>
      </c>
      <c r="H15" s="15" t="s">
        <v>207</v>
      </c>
      <c r="I15" s="6" t="s">
        <v>122</v>
      </c>
      <c r="J15" s="25">
        <v>1840150</v>
      </c>
      <c r="K15" s="12" t="s">
        <v>221</v>
      </c>
      <c r="L15" s="8" t="s">
        <v>222</v>
      </c>
    </row>
    <row r="16" spans="1:12" ht="25.5" x14ac:dyDescent="0.2">
      <c r="A16" s="10">
        <f t="shared" si="0"/>
        <v>11</v>
      </c>
      <c r="B16" s="5" t="s">
        <v>223</v>
      </c>
      <c r="C16" s="9">
        <v>3643122</v>
      </c>
      <c r="D16" s="9" t="s">
        <v>15</v>
      </c>
      <c r="E16" s="12" t="s">
        <v>224</v>
      </c>
      <c r="F16" s="6" t="s">
        <v>206</v>
      </c>
      <c r="G16" s="12" t="s">
        <v>96</v>
      </c>
      <c r="H16" s="15" t="s">
        <v>217</v>
      </c>
      <c r="I16" s="12" t="s">
        <v>225</v>
      </c>
      <c r="J16" s="7">
        <v>2083950</v>
      </c>
      <c r="K16" s="51" t="s">
        <v>226</v>
      </c>
      <c r="L16" s="8" t="s">
        <v>227</v>
      </c>
    </row>
    <row r="17" spans="1:12" ht="25.5" x14ac:dyDescent="0.2">
      <c r="A17" s="10">
        <f t="shared" si="0"/>
        <v>12</v>
      </c>
      <c r="B17" s="5" t="s">
        <v>228</v>
      </c>
      <c r="C17" s="9">
        <v>2021975</v>
      </c>
      <c r="D17" s="9" t="s">
        <v>15</v>
      </c>
      <c r="E17" s="6" t="s">
        <v>130</v>
      </c>
      <c r="F17" s="6" t="s">
        <v>229</v>
      </c>
      <c r="G17" s="12" t="s">
        <v>96</v>
      </c>
      <c r="H17" s="15" t="s">
        <v>217</v>
      </c>
      <c r="I17" s="12" t="s">
        <v>225</v>
      </c>
      <c r="J17" s="7">
        <v>2083950</v>
      </c>
      <c r="K17" s="51" t="s">
        <v>226</v>
      </c>
      <c r="L17" s="8" t="s">
        <v>227</v>
      </c>
    </row>
    <row r="18" spans="1:12" ht="51" x14ac:dyDescent="0.2">
      <c r="A18" s="10">
        <v>13</v>
      </c>
      <c r="B18" s="5" t="s">
        <v>230</v>
      </c>
      <c r="C18" s="7">
        <v>409627</v>
      </c>
      <c r="D18" s="9" t="s">
        <v>15</v>
      </c>
      <c r="E18" s="6" t="s">
        <v>231</v>
      </c>
      <c r="F18" s="6" t="s">
        <v>206</v>
      </c>
      <c r="G18" s="12" t="s">
        <v>232</v>
      </c>
      <c r="H18" s="11" t="s">
        <v>657</v>
      </c>
      <c r="I18" s="6" t="s">
        <v>233</v>
      </c>
      <c r="J18" s="25">
        <v>1157750</v>
      </c>
      <c r="K18" s="51" t="s">
        <v>234</v>
      </c>
      <c r="L18" s="8" t="s">
        <v>235</v>
      </c>
    </row>
    <row r="19" spans="1:12" ht="63.75" x14ac:dyDescent="0.2">
      <c r="A19" s="10">
        <f>A18+1</f>
        <v>14</v>
      </c>
      <c r="B19" s="5" t="s">
        <v>129</v>
      </c>
      <c r="C19" s="7">
        <v>385473</v>
      </c>
      <c r="D19" s="9" t="s">
        <v>15</v>
      </c>
      <c r="E19" s="6" t="s">
        <v>130</v>
      </c>
      <c r="F19" s="6" t="s">
        <v>206</v>
      </c>
      <c r="G19" s="12" t="s">
        <v>232</v>
      </c>
      <c r="H19" s="11" t="s">
        <v>657</v>
      </c>
      <c r="I19" s="6" t="s">
        <v>236</v>
      </c>
      <c r="J19" s="25">
        <v>1157750</v>
      </c>
      <c r="K19" s="51" t="s">
        <v>237</v>
      </c>
      <c r="L19" s="8" t="s">
        <v>238</v>
      </c>
    </row>
    <row r="20" spans="1:12" ht="38.25" x14ac:dyDescent="0.2">
      <c r="A20" s="10">
        <v>15</v>
      </c>
      <c r="B20" s="5" t="s">
        <v>239</v>
      </c>
      <c r="C20" s="7">
        <v>2220804</v>
      </c>
      <c r="D20" s="9" t="s">
        <v>15</v>
      </c>
      <c r="E20" s="6" t="s">
        <v>130</v>
      </c>
      <c r="F20" s="6" t="s">
        <v>672</v>
      </c>
      <c r="G20" s="12" t="s">
        <v>240</v>
      </c>
      <c r="H20" s="11" t="s">
        <v>241</v>
      </c>
      <c r="I20" s="6" t="s">
        <v>242</v>
      </c>
      <c r="J20" s="25">
        <v>2547050</v>
      </c>
      <c r="K20" s="51" t="s">
        <v>243</v>
      </c>
      <c r="L20" s="8" t="s">
        <v>244</v>
      </c>
    </row>
    <row r="21" spans="1:12" ht="51" x14ac:dyDescent="0.2">
      <c r="A21" s="10">
        <v>16</v>
      </c>
      <c r="B21" s="4" t="s">
        <v>157</v>
      </c>
      <c r="C21" s="9">
        <v>2222983</v>
      </c>
      <c r="D21" s="9" t="s">
        <v>15</v>
      </c>
      <c r="E21" s="6" t="s">
        <v>143</v>
      </c>
      <c r="F21" s="6" t="s">
        <v>206</v>
      </c>
      <c r="G21" s="12" t="s">
        <v>245</v>
      </c>
      <c r="H21" s="11" t="s">
        <v>201</v>
      </c>
      <c r="I21" s="12" t="s">
        <v>246</v>
      </c>
      <c r="J21" s="25">
        <v>182800</v>
      </c>
      <c r="K21" s="51" t="s">
        <v>247</v>
      </c>
      <c r="L21" s="8" t="s">
        <v>248</v>
      </c>
    </row>
    <row r="22" spans="1:12" ht="51" x14ac:dyDescent="0.2">
      <c r="A22" s="10">
        <f t="shared" si="0"/>
        <v>17</v>
      </c>
      <c r="B22" s="5" t="s">
        <v>158</v>
      </c>
      <c r="C22" s="7">
        <v>4673117</v>
      </c>
      <c r="D22" s="9" t="s">
        <v>15</v>
      </c>
      <c r="E22" s="12" t="s">
        <v>93</v>
      </c>
      <c r="F22" s="6" t="s">
        <v>206</v>
      </c>
      <c r="G22" s="12" t="s">
        <v>245</v>
      </c>
      <c r="H22" s="11" t="s">
        <v>201</v>
      </c>
      <c r="I22" s="12" t="s">
        <v>246</v>
      </c>
      <c r="J22" s="25">
        <v>182800</v>
      </c>
      <c r="K22" s="51" t="s">
        <v>247</v>
      </c>
      <c r="L22" s="8" t="s">
        <v>248</v>
      </c>
    </row>
    <row r="23" spans="1:12" ht="25.5" x14ac:dyDescent="0.2">
      <c r="A23" s="10">
        <f t="shared" si="0"/>
        <v>18</v>
      </c>
      <c r="B23" s="4" t="s">
        <v>41</v>
      </c>
      <c r="C23" s="9">
        <v>1771125</v>
      </c>
      <c r="D23" s="9" t="s">
        <v>15</v>
      </c>
      <c r="E23" s="4" t="s">
        <v>40</v>
      </c>
      <c r="F23" s="6" t="s">
        <v>206</v>
      </c>
      <c r="G23" s="12" t="s">
        <v>160</v>
      </c>
      <c r="H23" s="13" t="s">
        <v>249</v>
      </c>
      <c r="I23" s="12" t="s">
        <v>250</v>
      </c>
      <c r="J23" s="25">
        <v>694650</v>
      </c>
      <c r="K23" s="12" t="s">
        <v>251</v>
      </c>
      <c r="L23" s="8" t="s">
        <v>252</v>
      </c>
    </row>
    <row r="24" spans="1:12" ht="25.5" x14ac:dyDescent="0.2">
      <c r="A24" s="10">
        <f t="shared" si="0"/>
        <v>19</v>
      </c>
      <c r="B24" s="5" t="s">
        <v>73</v>
      </c>
      <c r="C24" s="7">
        <v>3969569</v>
      </c>
      <c r="D24" s="9" t="s">
        <v>15</v>
      </c>
      <c r="E24" s="6" t="s">
        <v>70</v>
      </c>
      <c r="F24" s="6" t="s">
        <v>206</v>
      </c>
      <c r="G24" s="12" t="s">
        <v>160</v>
      </c>
      <c r="H24" s="13" t="s">
        <v>249</v>
      </c>
      <c r="I24" s="12" t="s">
        <v>250</v>
      </c>
      <c r="J24" s="25">
        <v>694650</v>
      </c>
      <c r="K24" s="12" t="s">
        <v>251</v>
      </c>
      <c r="L24" s="8" t="s">
        <v>252</v>
      </c>
    </row>
    <row r="25" spans="1:12" ht="38.25" x14ac:dyDescent="0.2">
      <c r="A25" s="10">
        <f t="shared" si="0"/>
        <v>20</v>
      </c>
      <c r="B25" s="4" t="s">
        <v>253</v>
      </c>
      <c r="C25" s="9">
        <v>869137</v>
      </c>
      <c r="D25" s="9" t="s">
        <v>15</v>
      </c>
      <c r="E25" s="6" t="s">
        <v>254</v>
      </c>
      <c r="F25" s="6" t="s">
        <v>206</v>
      </c>
      <c r="G25" s="12" t="s">
        <v>232</v>
      </c>
      <c r="H25" s="13" t="s">
        <v>255</v>
      </c>
      <c r="I25" s="12" t="s">
        <v>256</v>
      </c>
      <c r="J25" s="25">
        <v>1620850</v>
      </c>
      <c r="K25" s="12" t="s">
        <v>257</v>
      </c>
      <c r="L25" s="8" t="s">
        <v>258</v>
      </c>
    </row>
    <row r="26" spans="1:12" ht="38.25" x14ac:dyDescent="0.2">
      <c r="A26" s="10">
        <f t="shared" si="0"/>
        <v>21</v>
      </c>
      <c r="B26" s="4" t="s">
        <v>259</v>
      </c>
      <c r="C26" s="9">
        <v>650875</v>
      </c>
      <c r="D26" s="9" t="s">
        <v>15</v>
      </c>
      <c r="E26" s="17" t="s">
        <v>260</v>
      </c>
      <c r="F26" s="6" t="s">
        <v>206</v>
      </c>
      <c r="G26" s="12" t="s">
        <v>232</v>
      </c>
      <c r="H26" s="13" t="s">
        <v>255</v>
      </c>
      <c r="I26" s="12" t="s">
        <v>256</v>
      </c>
      <c r="J26" s="8">
        <v>1134595</v>
      </c>
      <c r="K26" s="12" t="s">
        <v>257</v>
      </c>
      <c r="L26" s="8" t="s">
        <v>258</v>
      </c>
    </row>
    <row r="27" spans="1:12" ht="38.25" x14ac:dyDescent="0.2">
      <c r="A27" s="10">
        <f t="shared" si="0"/>
        <v>22</v>
      </c>
      <c r="B27" s="4" t="s">
        <v>261</v>
      </c>
      <c r="C27" s="9">
        <v>648197</v>
      </c>
      <c r="D27" s="9" t="s">
        <v>15</v>
      </c>
      <c r="E27" s="17" t="s">
        <v>127</v>
      </c>
      <c r="F27" s="6" t="s">
        <v>206</v>
      </c>
      <c r="G27" s="12" t="s">
        <v>232</v>
      </c>
      <c r="H27" s="13" t="s">
        <v>255</v>
      </c>
      <c r="I27" s="12" t="s">
        <v>256</v>
      </c>
      <c r="J27" s="8">
        <v>1134595</v>
      </c>
      <c r="K27" s="12" t="s">
        <v>257</v>
      </c>
      <c r="L27" s="8" t="s">
        <v>258</v>
      </c>
    </row>
    <row r="28" spans="1:12" ht="38.25" x14ac:dyDescent="0.2">
      <c r="A28" s="10">
        <f t="shared" si="0"/>
        <v>23</v>
      </c>
      <c r="B28" s="5" t="s">
        <v>262</v>
      </c>
      <c r="C28" s="7">
        <v>549712</v>
      </c>
      <c r="D28" s="9" t="s">
        <v>15</v>
      </c>
      <c r="E28" s="17" t="s">
        <v>127</v>
      </c>
      <c r="F28" s="6" t="s">
        <v>206</v>
      </c>
      <c r="G28" s="12" t="s">
        <v>232</v>
      </c>
      <c r="H28" s="13" t="s">
        <v>255</v>
      </c>
      <c r="I28" s="12" t="s">
        <v>256</v>
      </c>
      <c r="J28" s="8">
        <v>1134595</v>
      </c>
      <c r="K28" s="12" t="s">
        <v>257</v>
      </c>
      <c r="L28" s="8" t="s">
        <v>258</v>
      </c>
    </row>
    <row r="29" spans="1:12" ht="38.25" x14ac:dyDescent="0.2">
      <c r="A29" s="10">
        <f t="shared" si="0"/>
        <v>24</v>
      </c>
      <c r="B29" s="5" t="s">
        <v>124</v>
      </c>
      <c r="C29" s="7">
        <v>1084729</v>
      </c>
      <c r="D29" s="9" t="s">
        <v>15</v>
      </c>
      <c r="E29" s="6" t="s">
        <v>110</v>
      </c>
      <c r="F29" s="6" t="s">
        <v>206</v>
      </c>
      <c r="G29" s="12" t="s">
        <v>232</v>
      </c>
      <c r="H29" s="13" t="s">
        <v>255</v>
      </c>
      <c r="I29" s="12" t="s">
        <v>256</v>
      </c>
      <c r="J29" s="25">
        <v>1620850</v>
      </c>
      <c r="K29" s="12" t="s">
        <v>263</v>
      </c>
      <c r="L29" s="8" t="s">
        <v>264</v>
      </c>
    </row>
    <row r="30" spans="1:12" ht="25.5" x14ac:dyDescent="0.2">
      <c r="A30" s="10">
        <f t="shared" si="0"/>
        <v>25</v>
      </c>
      <c r="B30" s="5" t="s">
        <v>34</v>
      </c>
      <c r="C30" s="7">
        <v>841936</v>
      </c>
      <c r="D30" s="9" t="s">
        <v>15</v>
      </c>
      <c r="E30" s="6" t="s">
        <v>62</v>
      </c>
      <c r="F30" s="6" t="s">
        <v>206</v>
      </c>
      <c r="G30" s="12" t="s">
        <v>160</v>
      </c>
      <c r="H30" s="15" t="s">
        <v>265</v>
      </c>
      <c r="I30" s="6" t="s">
        <v>120</v>
      </c>
      <c r="J30" s="25">
        <v>2547050</v>
      </c>
      <c r="K30" s="12" t="s">
        <v>266</v>
      </c>
      <c r="L30" s="8" t="s">
        <v>267</v>
      </c>
    </row>
    <row r="31" spans="1:12" ht="25.5" x14ac:dyDescent="0.2">
      <c r="A31" s="10">
        <f t="shared" si="0"/>
        <v>26</v>
      </c>
      <c r="B31" s="5" t="s">
        <v>89</v>
      </c>
      <c r="C31" s="9">
        <v>3964785</v>
      </c>
      <c r="D31" s="9" t="s">
        <v>15</v>
      </c>
      <c r="E31" s="12" t="s">
        <v>72</v>
      </c>
      <c r="F31" s="6" t="s">
        <v>206</v>
      </c>
      <c r="G31" s="12" t="s">
        <v>268</v>
      </c>
      <c r="H31" s="15" t="s">
        <v>269</v>
      </c>
      <c r="I31" s="12" t="s">
        <v>153</v>
      </c>
      <c r="J31" s="25">
        <v>463050</v>
      </c>
      <c r="K31" s="12" t="s">
        <v>270</v>
      </c>
      <c r="L31" s="8" t="s">
        <v>271</v>
      </c>
    </row>
    <row r="32" spans="1:12" ht="25.5" x14ac:dyDescent="0.2">
      <c r="A32" s="10">
        <f t="shared" si="0"/>
        <v>27</v>
      </c>
      <c r="B32" s="4" t="s">
        <v>131</v>
      </c>
      <c r="C32" s="9">
        <v>2354380</v>
      </c>
      <c r="D32" s="9" t="s">
        <v>15</v>
      </c>
      <c r="E32" s="6" t="s">
        <v>93</v>
      </c>
      <c r="F32" s="6" t="s">
        <v>206</v>
      </c>
      <c r="G32" s="12" t="s">
        <v>268</v>
      </c>
      <c r="H32" s="15" t="s">
        <v>269</v>
      </c>
      <c r="I32" s="12" t="s">
        <v>153</v>
      </c>
      <c r="J32" s="25">
        <v>463050</v>
      </c>
      <c r="K32" s="12" t="s">
        <v>270</v>
      </c>
      <c r="L32" s="8" t="s">
        <v>271</v>
      </c>
    </row>
    <row r="33" spans="1:12" ht="25.5" x14ac:dyDescent="0.2">
      <c r="A33" s="10">
        <f t="shared" si="0"/>
        <v>28</v>
      </c>
      <c r="B33" s="5" t="s">
        <v>199</v>
      </c>
      <c r="C33" s="9">
        <v>1320552</v>
      </c>
      <c r="D33" s="9" t="s">
        <v>28</v>
      </c>
      <c r="E33" s="6" t="s">
        <v>110</v>
      </c>
      <c r="F33" s="6" t="s">
        <v>206</v>
      </c>
      <c r="G33" s="12" t="s">
        <v>272</v>
      </c>
      <c r="H33" s="15" t="s">
        <v>273</v>
      </c>
      <c r="I33" s="12" t="s">
        <v>153</v>
      </c>
      <c r="J33" s="25">
        <v>1157750</v>
      </c>
      <c r="K33" s="12" t="s">
        <v>274</v>
      </c>
      <c r="L33" s="8" t="s">
        <v>275</v>
      </c>
    </row>
    <row r="34" spans="1:12" ht="25.5" x14ac:dyDescent="0.2">
      <c r="A34" s="10">
        <f>A33+1</f>
        <v>29</v>
      </c>
      <c r="B34" s="6" t="s">
        <v>151</v>
      </c>
      <c r="C34" s="7">
        <v>3507810</v>
      </c>
      <c r="D34" s="9" t="s">
        <v>15</v>
      </c>
      <c r="E34" s="17" t="s">
        <v>152</v>
      </c>
      <c r="F34" s="6" t="s">
        <v>206</v>
      </c>
      <c r="G34" s="12" t="s">
        <v>272</v>
      </c>
      <c r="H34" s="15" t="s">
        <v>273</v>
      </c>
      <c r="I34" s="12" t="s">
        <v>153</v>
      </c>
      <c r="J34" s="25">
        <v>1157750</v>
      </c>
      <c r="K34" s="12" t="s">
        <v>274</v>
      </c>
      <c r="L34" s="8" t="s">
        <v>275</v>
      </c>
    </row>
    <row r="35" spans="1:12" ht="12.75" x14ac:dyDescent="0.2">
      <c r="A35" s="62" t="s">
        <v>203</v>
      </c>
      <c r="B35" s="63"/>
      <c r="C35" s="63"/>
      <c r="D35" s="63"/>
      <c r="E35" s="63"/>
      <c r="F35" s="63"/>
      <c r="G35" s="63"/>
      <c r="H35" s="63"/>
      <c r="I35" s="64"/>
      <c r="J35" s="25">
        <f>+SUM(J6:J34)</f>
        <v>40434985</v>
      </c>
      <c r="K35" s="12"/>
      <c r="L35" s="8"/>
    </row>
    <row r="36" spans="1:12" ht="12.75" x14ac:dyDescent="0.2">
      <c r="A36" s="62" t="s">
        <v>203</v>
      </c>
      <c r="B36" s="63"/>
      <c r="C36" s="63"/>
      <c r="D36" s="63"/>
      <c r="E36" s="63"/>
      <c r="F36" s="63"/>
      <c r="G36" s="63"/>
      <c r="H36" s="63"/>
      <c r="I36" s="64"/>
      <c r="J36" s="25">
        <f>+J35</f>
        <v>40434985</v>
      </c>
      <c r="K36" s="12"/>
      <c r="L36" s="8"/>
    </row>
    <row r="37" spans="1:12" ht="25.5" x14ac:dyDescent="0.2">
      <c r="A37" s="10">
        <f>A34+1</f>
        <v>30</v>
      </c>
      <c r="B37" s="4" t="s">
        <v>178</v>
      </c>
      <c r="C37" s="9">
        <v>709194</v>
      </c>
      <c r="D37" s="9" t="s">
        <v>15</v>
      </c>
      <c r="E37" s="4" t="s">
        <v>72</v>
      </c>
      <c r="F37" s="6" t="s">
        <v>206</v>
      </c>
      <c r="G37" s="12" t="s">
        <v>175</v>
      </c>
      <c r="H37" s="15" t="s">
        <v>265</v>
      </c>
      <c r="I37" s="6" t="s">
        <v>179</v>
      </c>
      <c r="J37" s="25">
        <v>2010800</v>
      </c>
      <c r="K37" s="12" t="s">
        <v>276</v>
      </c>
      <c r="L37" s="8" t="s">
        <v>277</v>
      </c>
    </row>
    <row r="38" spans="1:12" ht="25.5" x14ac:dyDescent="0.2">
      <c r="A38" s="10">
        <f t="shared" si="0"/>
        <v>31</v>
      </c>
      <c r="B38" s="5" t="s">
        <v>278</v>
      </c>
      <c r="C38" s="7">
        <v>649276</v>
      </c>
      <c r="D38" s="9" t="s">
        <v>15</v>
      </c>
      <c r="E38" s="4" t="s">
        <v>72</v>
      </c>
      <c r="F38" s="6" t="s">
        <v>206</v>
      </c>
      <c r="G38" s="12" t="s">
        <v>175</v>
      </c>
      <c r="H38" s="15" t="s">
        <v>265</v>
      </c>
      <c r="I38" s="6" t="s">
        <v>121</v>
      </c>
      <c r="J38" s="25">
        <v>2010800</v>
      </c>
      <c r="K38" s="12" t="s">
        <v>279</v>
      </c>
      <c r="L38" s="8" t="s">
        <v>280</v>
      </c>
    </row>
    <row r="39" spans="1:12" ht="38.25" x14ac:dyDescent="0.2">
      <c r="A39" s="10">
        <f t="shared" si="0"/>
        <v>32</v>
      </c>
      <c r="B39" s="5" t="s">
        <v>281</v>
      </c>
      <c r="C39" s="9">
        <v>1048915</v>
      </c>
      <c r="D39" s="9" t="s">
        <v>15</v>
      </c>
      <c r="E39" s="6" t="s">
        <v>282</v>
      </c>
      <c r="F39" s="6" t="s">
        <v>674</v>
      </c>
      <c r="G39" s="12" t="s">
        <v>232</v>
      </c>
      <c r="H39" s="15" t="s">
        <v>658</v>
      </c>
      <c r="I39" s="6" t="s">
        <v>283</v>
      </c>
      <c r="J39" s="25">
        <v>1157750</v>
      </c>
      <c r="K39" s="12" t="s">
        <v>284</v>
      </c>
      <c r="L39" s="8" t="s">
        <v>285</v>
      </c>
    </row>
    <row r="40" spans="1:12" ht="38.25" x14ac:dyDescent="0.2">
      <c r="A40" s="10">
        <f t="shared" si="0"/>
        <v>33</v>
      </c>
      <c r="B40" s="5" t="s">
        <v>192</v>
      </c>
      <c r="C40" s="7">
        <v>2336400</v>
      </c>
      <c r="D40" s="9" t="s">
        <v>15</v>
      </c>
      <c r="E40" s="6" t="s">
        <v>193</v>
      </c>
      <c r="F40" s="6" t="s">
        <v>206</v>
      </c>
      <c r="G40" s="12" t="s">
        <v>232</v>
      </c>
      <c r="H40" s="15" t="s">
        <v>659</v>
      </c>
      <c r="I40" s="6" t="s">
        <v>286</v>
      </c>
      <c r="J40" s="25">
        <v>1620850</v>
      </c>
      <c r="K40" s="12" t="s">
        <v>287</v>
      </c>
      <c r="L40" s="8" t="s">
        <v>288</v>
      </c>
    </row>
    <row r="41" spans="1:12" ht="38.25" x14ac:dyDescent="0.2">
      <c r="A41" s="10">
        <f t="shared" si="0"/>
        <v>34</v>
      </c>
      <c r="B41" s="5" t="s">
        <v>194</v>
      </c>
      <c r="C41" s="9">
        <v>2194342</v>
      </c>
      <c r="D41" s="9" t="s">
        <v>15</v>
      </c>
      <c r="E41" s="6" t="s">
        <v>110</v>
      </c>
      <c r="F41" s="6" t="s">
        <v>206</v>
      </c>
      <c r="G41" s="12" t="s">
        <v>232</v>
      </c>
      <c r="H41" s="15" t="s">
        <v>659</v>
      </c>
      <c r="I41" s="6" t="s">
        <v>286</v>
      </c>
      <c r="J41" s="25">
        <v>1620850</v>
      </c>
      <c r="K41" s="12" t="s">
        <v>287</v>
      </c>
      <c r="L41" s="8" t="s">
        <v>288</v>
      </c>
    </row>
    <row r="42" spans="1:12" ht="38.25" x14ac:dyDescent="0.2">
      <c r="A42" s="10">
        <f t="shared" si="0"/>
        <v>35</v>
      </c>
      <c r="B42" s="5" t="s">
        <v>289</v>
      </c>
      <c r="C42" s="7">
        <v>4875721</v>
      </c>
      <c r="D42" s="9" t="s">
        <v>15</v>
      </c>
      <c r="E42" s="6" t="s">
        <v>72</v>
      </c>
      <c r="F42" s="6" t="s">
        <v>206</v>
      </c>
      <c r="G42" s="12" t="s">
        <v>232</v>
      </c>
      <c r="H42" s="15" t="s">
        <v>659</v>
      </c>
      <c r="I42" s="6" t="s">
        <v>286</v>
      </c>
      <c r="J42" s="25">
        <v>1620850</v>
      </c>
      <c r="K42" s="12" t="s">
        <v>287</v>
      </c>
      <c r="L42" s="8" t="s">
        <v>288</v>
      </c>
    </row>
    <row r="43" spans="1:12" ht="38.25" x14ac:dyDescent="0.2">
      <c r="A43" s="10">
        <f t="shared" si="0"/>
        <v>36</v>
      </c>
      <c r="B43" s="5" t="s">
        <v>290</v>
      </c>
      <c r="C43" s="7">
        <v>3781796</v>
      </c>
      <c r="D43" s="9" t="s">
        <v>15</v>
      </c>
      <c r="E43" s="6" t="s">
        <v>291</v>
      </c>
      <c r="F43" s="6" t="s">
        <v>206</v>
      </c>
      <c r="G43" s="12" t="s">
        <v>232</v>
      </c>
      <c r="H43" s="15" t="s">
        <v>660</v>
      </c>
      <c r="I43" s="6" t="s">
        <v>286</v>
      </c>
      <c r="J43" s="25">
        <v>1620850</v>
      </c>
      <c r="K43" s="12" t="s">
        <v>287</v>
      </c>
      <c r="L43" s="8" t="s">
        <v>288</v>
      </c>
    </row>
    <row r="44" spans="1:12" ht="25.5" x14ac:dyDescent="0.2">
      <c r="A44" s="10">
        <f t="shared" si="0"/>
        <v>37</v>
      </c>
      <c r="B44" s="5" t="s">
        <v>30</v>
      </c>
      <c r="C44" s="7">
        <v>2016523</v>
      </c>
      <c r="D44" s="9" t="s">
        <v>15</v>
      </c>
      <c r="E44" s="4" t="s">
        <v>31</v>
      </c>
      <c r="F44" s="6" t="s">
        <v>206</v>
      </c>
      <c r="G44" s="12" t="s">
        <v>292</v>
      </c>
      <c r="H44" s="13" t="s">
        <v>293</v>
      </c>
      <c r="I44" s="6" t="s">
        <v>218</v>
      </c>
      <c r="J44" s="25">
        <v>1669500</v>
      </c>
      <c r="K44" s="12" t="s">
        <v>294</v>
      </c>
      <c r="L44" s="8" t="s">
        <v>295</v>
      </c>
    </row>
    <row r="45" spans="1:12" ht="25.5" x14ac:dyDescent="0.2">
      <c r="A45" s="10">
        <f t="shared" si="0"/>
        <v>38</v>
      </c>
      <c r="B45" s="5" t="s">
        <v>21</v>
      </c>
      <c r="C45" s="7">
        <v>660887</v>
      </c>
      <c r="D45" s="9" t="s">
        <v>15</v>
      </c>
      <c r="E45" s="6" t="s">
        <v>22</v>
      </c>
      <c r="F45" s="6" t="s">
        <v>206</v>
      </c>
      <c r="G45" s="12" t="s">
        <v>292</v>
      </c>
      <c r="H45" s="13" t="s">
        <v>293</v>
      </c>
      <c r="I45" s="6" t="s">
        <v>218</v>
      </c>
      <c r="J45" s="25">
        <v>1669500</v>
      </c>
      <c r="K45" s="12" t="s">
        <v>294</v>
      </c>
      <c r="L45" s="8" t="s">
        <v>295</v>
      </c>
    </row>
    <row r="46" spans="1:12" ht="25.5" x14ac:dyDescent="0.2">
      <c r="A46" s="10">
        <v>38</v>
      </c>
      <c r="B46" s="5" t="s">
        <v>57</v>
      </c>
      <c r="C46" s="9">
        <v>2128397</v>
      </c>
      <c r="D46" s="9" t="s">
        <v>15</v>
      </c>
      <c r="E46" s="6" t="s">
        <v>66</v>
      </c>
      <c r="F46" s="6" t="s">
        <v>206</v>
      </c>
      <c r="G46" s="12" t="s">
        <v>296</v>
      </c>
      <c r="H46" s="13" t="s">
        <v>297</v>
      </c>
      <c r="I46" s="6" t="s">
        <v>298</v>
      </c>
      <c r="J46" s="25">
        <v>1620850</v>
      </c>
      <c r="K46" s="12" t="s">
        <v>299</v>
      </c>
      <c r="L46" s="8" t="s">
        <v>300</v>
      </c>
    </row>
    <row r="47" spans="1:12" ht="25.5" x14ac:dyDescent="0.2">
      <c r="A47" s="10">
        <f t="shared" si="0"/>
        <v>39</v>
      </c>
      <c r="B47" s="4" t="s">
        <v>176</v>
      </c>
      <c r="C47" s="9">
        <v>4225297</v>
      </c>
      <c r="D47" s="9" t="s">
        <v>15</v>
      </c>
      <c r="E47" s="4" t="s">
        <v>177</v>
      </c>
      <c r="F47" s="6" t="s">
        <v>206</v>
      </c>
      <c r="G47" s="12" t="s">
        <v>296</v>
      </c>
      <c r="H47" s="13" t="s">
        <v>297</v>
      </c>
      <c r="I47" s="6" t="s">
        <v>298</v>
      </c>
      <c r="J47" s="25">
        <v>1620850</v>
      </c>
      <c r="K47" s="12" t="s">
        <v>299</v>
      </c>
      <c r="L47" s="8" t="s">
        <v>300</v>
      </c>
    </row>
    <row r="48" spans="1:12" ht="25.5" x14ac:dyDescent="0.2">
      <c r="A48" s="10">
        <f t="shared" si="0"/>
        <v>40</v>
      </c>
      <c r="B48" s="5" t="s">
        <v>23</v>
      </c>
      <c r="C48" s="7">
        <v>2194084</v>
      </c>
      <c r="D48" s="9" t="s">
        <v>15</v>
      </c>
      <c r="E48" s="6" t="s">
        <v>24</v>
      </c>
      <c r="F48" s="6" t="s">
        <v>206</v>
      </c>
      <c r="G48" s="12" t="s">
        <v>644</v>
      </c>
      <c r="H48" s="13" t="s">
        <v>301</v>
      </c>
      <c r="I48" s="6" t="s">
        <v>302</v>
      </c>
      <c r="J48" s="25">
        <v>2412950</v>
      </c>
      <c r="K48" s="12" t="s">
        <v>303</v>
      </c>
      <c r="L48" s="8" t="s">
        <v>304</v>
      </c>
    </row>
    <row r="49" spans="1:12" ht="25.5" x14ac:dyDescent="0.2">
      <c r="A49" s="10">
        <f t="shared" si="0"/>
        <v>41</v>
      </c>
      <c r="B49" s="5" t="s">
        <v>154</v>
      </c>
      <c r="C49" s="9">
        <v>3808817</v>
      </c>
      <c r="D49" s="9" t="s">
        <v>15</v>
      </c>
      <c r="E49" s="12" t="s">
        <v>72</v>
      </c>
      <c r="F49" s="6" t="s">
        <v>206</v>
      </c>
      <c r="G49" s="12" t="s">
        <v>644</v>
      </c>
      <c r="H49" s="13" t="s">
        <v>301</v>
      </c>
      <c r="I49" s="6" t="s">
        <v>302</v>
      </c>
      <c r="J49" s="25">
        <v>2412950</v>
      </c>
      <c r="K49" s="12" t="s">
        <v>303</v>
      </c>
      <c r="L49" s="8" t="s">
        <v>304</v>
      </c>
    </row>
    <row r="50" spans="1:12" ht="25.5" x14ac:dyDescent="0.2">
      <c r="A50" s="10">
        <f t="shared" si="0"/>
        <v>42</v>
      </c>
      <c r="B50" s="4" t="s">
        <v>61</v>
      </c>
      <c r="C50" s="9">
        <v>2218648</v>
      </c>
      <c r="D50" s="9" t="s">
        <v>15</v>
      </c>
      <c r="E50" s="4" t="s">
        <v>63</v>
      </c>
      <c r="F50" s="6" t="s">
        <v>206</v>
      </c>
      <c r="G50" s="12" t="s">
        <v>645</v>
      </c>
      <c r="H50" s="13" t="s">
        <v>305</v>
      </c>
      <c r="I50" s="6" t="s">
        <v>306</v>
      </c>
      <c r="J50" s="25">
        <v>1588300</v>
      </c>
      <c r="K50" s="12" t="s">
        <v>307</v>
      </c>
      <c r="L50" s="8" t="s">
        <v>308</v>
      </c>
    </row>
    <row r="51" spans="1:12" ht="25.5" x14ac:dyDescent="0.2">
      <c r="A51" s="10">
        <f t="shared" si="0"/>
        <v>43</v>
      </c>
      <c r="B51" s="5" t="s">
        <v>32</v>
      </c>
      <c r="C51" s="7">
        <v>5609080</v>
      </c>
      <c r="D51" s="9" t="s">
        <v>15</v>
      </c>
      <c r="E51" s="6" t="s">
        <v>33</v>
      </c>
      <c r="F51" s="6" t="s">
        <v>206</v>
      </c>
      <c r="G51" s="12" t="s">
        <v>646</v>
      </c>
      <c r="H51" s="13" t="s">
        <v>305</v>
      </c>
      <c r="I51" s="6" t="s">
        <v>306</v>
      </c>
      <c r="J51" s="25">
        <v>1588300</v>
      </c>
      <c r="K51" s="12" t="s">
        <v>307</v>
      </c>
      <c r="L51" s="8" t="s">
        <v>308</v>
      </c>
    </row>
    <row r="52" spans="1:12" ht="25.5" x14ac:dyDescent="0.2">
      <c r="A52" s="10">
        <f t="shared" si="0"/>
        <v>44</v>
      </c>
      <c r="B52" s="4" t="s">
        <v>39</v>
      </c>
      <c r="C52" s="9">
        <v>2310774</v>
      </c>
      <c r="D52" s="9" t="s">
        <v>15</v>
      </c>
      <c r="E52" s="6" t="s">
        <v>40</v>
      </c>
      <c r="F52" s="6" t="s">
        <v>206</v>
      </c>
      <c r="G52" s="12" t="s">
        <v>643</v>
      </c>
      <c r="H52" s="13" t="s">
        <v>305</v>
      </c>
      <c r="I52" s="6" t="s">
        <v>122</v>
      </c>
      <c r="J52" s="25">
        <v>1962050</v>
      </c>
      <c r="K52" s="12" t="s">
        <v>309</v>
      </c>
      <c r="L52" s="8" t="s">
        <v>310</v>
      </c>
    </row>
    <row r="53" spans="1:12" ht="25.5" x14ac:dyDescent="0.2">
      <c r="A53" s="10">
        <f t="shared" si="0"/>
        <v>45</v>
      </c>
      <c r="B53" s="5" t="s">
        <v>139</v>
      </c>
      <c r="C53" s="7">
        <v>5820358</v>
      </c>
      <c r="D53" s="9" t="s">
        <v>28</v>
      </c>
      <c r="E53" s="6" t="s">
        <v>140</v>
      </c>
      <c r="F53" s="6" t="s">
        <v>206</v>
      </c>
      <c r="G53" s="12" t="s">
        <v>642</v>
      </c>
      <c r="H53" s="13" t="s">
        <v>305</v>
      </c>
      <c r="I53" s="6" t="s">
        <v>122</v>
      </c>
      <c r="J53" s="25">
        <v>1962050</v>
      </c>
      <c r="K53" s="12" t="s">
        <v>309</v>
      </c>
      <c r="L53" s="8" t="s">
        <v>310</v>
      </c>
    </row>
    <row r="54" spans="1:12" ht="25.5" x14ac:dyDescent="0.2">
      <c r="A54" s="10">
        <f t="shared" si="0"/>
        <v>46</v>
      </c>
      <c r="B54" s="5" t="s">
        <v>27</v>
      </c>
      <c r="C54" s="7">
        <v>3910192</v>
      </c>
      <c r="D54" s="9" t="s">
        <v>15</v>
      </c>
      <c r="E54" s="12" t="s">
        <v>20</v>
      </c>
      <c r="F54" s="6" t="s">
        <v>206</v>
      </c>
      <c r="G54" s="12" t="s">
        <v>96</v>
      </c>
      <c r="H54" s="13" t="s">
        <v>311</v>
      </c>
      <c r="I54" s="6" t="s">
        <v>95</v>
      </c>
      <c r="J54" s="25">
        <v>2083950</v>
      </c>
      <c r="K54" s="12" t="s">
        <v>312</v>
      </c>
      <c r="L54" s="8" t="s">
        <v>313</v>
      </c>
    </row>
    <row r="55" spans="1:12" ht="25.5" x14ac:dyDescent="0.2">
      <c r="A55" s="10">
        <f t="shared" si="0"/>
        <v>47</v>
      </c>
      <c r="B55" s="5" t="s">
        <v>29</v>
      </c>
      <c r="C55" s="7">
        <v>3738155</v>
      </c>
      <c r="D55" s="9" t="s">
        <v>15</v>
      </c>
      <c r="E55" s="18" t="s">
        <v>20</v>
      </c>
      <c r="F55" s="6" t="s">
        <v>206</v>
      </c>
      <c r="G55" s="12" t="s">
        <v>96</v>
      </c>
      <c r="H55" s="13" t="s">
        <v>311</v>
      </c>
      <c r="I55" s="6" t="s">
        <v>95</v>
      </c>
      <c r="J55" s="25">
        <v>2083950</v>
      </c>
      <c r="K55" s="12" t="s">
        <v>312</v>
      </c>
      <c r="L55" s="8" t="s">
        <v>313</v>
      </c>
    </row>
    <row r="56" spans="1:12" ht="38.25" x14ac:dyDescent="0.2">
      <c r="A56" s="10">
        <f t="shared" si="0"/>
        <v>48</v>
      </c>
      <c r="B56" s="5" t="s">
        <v>84</v>
      </c>
      <c r="C56" s="7">
        <v>3682555</v>
      </c>
      <c r="D56" s="9" t="s">
        <v>15</v>
      </c>
      <c r="E56" s="12" t="s">
        <v>85</v>
      </c>
      <c r="F56" s="6" t="s">
        <v>206</v>
      </c>
      <c r="G56" s="12" t="s">
        <v>647</v>
      </c>
      <c r="H56" s="15" t="s">
        <v>273</v>
      </c>
      <c r="I56" s="6" t="s">
        <v>314</v>
      </c>
      <c r="J56" s="25">
        <v>810425</v>
      </c>
      <c r="K56" s="12" t="s">
        <v>315</v>
      </c>
      <c r="L56" s="8" t="s">
        <v>316</v>
      </c>
    </row>
    <row r="57" spans="1:12" ht="25.5" x14ac:dyDescent="0.2">
      <c r="A57" s="10">
        <f t="shared" si="0"/>
        <v>49</v>
      </c>
      <c r="B57" s="5" t="s">
        <v>84</v>
      </c>
      <c r="C57" s="7">
        <v>3682555</v>
      </c>
      <c r="D57" s="9" t="s">
        <v>15</v>
      </c>
      <c r="E57" s="12" t="s">
        <v>85</v>
      </c>
      <c r="F57" s="6" t="s">
        <v>206</v>
      </c>
      <c r="G57" s="12" t="s">
        <v>268</v>
      </c>
      <c r="H57" s="15" t="s">
        <v>269</v>
      </c>
      <c r="I57" s="6" t="s">
        <v>317</v>
      </c>
      <c r="J57" s="25">
        <v>324135</v>
      </c>
      <c r="K57" s="12" t="s">
        <v>318</v>
      </c>
      <c r="L57" s="8" t="s">
        <v>319</v>
      </c>
    </row>
    <row r="58" spans="1:12" ht="25.5" x14ac:dyDescent="0.2">
      <c r="A58" s="10">
        <f t="shared" si="0"/>
        <v>50</v>
      </c>
      <c r="B58" s="5" t="s">
        <v>46</v>
      </c>
      <c r="C58" s="9">
        <v>3700055</v>
      </c>
      <c r="D58" s="9" t="s">
        <v>28</v>
      </c>
      <c r="E58" s="6" t="s">
        <v>94</v>
      </c>
      <c r="F58" s="6" t="s">
        <v>206</v>
      </c>
      <c r="G58" s="12" t="s">
        <v>648</v>
      </c>
      <c r="H58" s="15" t="s">
        <v>661</v>
      </c>
      <c r="I58" s="6" t="s">
        <v>95</v>
      </c>
      <c r="J58" s="25">
        <v>1502950</v>
      </c>
      <c r="K58" s="12" t="s">
        <v>320</v>
      </c>
      <c r="L58" s="8" t="s">
        <v>321</v>
      </c>
    </row>
    <row r="59" spans="1:12" ht="25.5" x14ac:dyDescent="0.2">
      <c r="A59" s="10">
        <f t="shared" si="0"/>
        <v>51</v>
      </c>
      <c r="B59" s="5" t="s">
        <v>47</v>
      </c>
      <c r="C59" s="7">
        <v>2393086</v>
      </c>
      <c r="D59" s="9" t="s">
        <v>15</v>
      </c>
      <c r="E59" s="6" t="s">
        <v>48</v>
      </c>
      <c r="F59" s="6" t="s">
        <v>206</v>
      </c>
      <c r="G59" s="12" t="s">
        <v>648</v>
      </c>
      <c r="H59" s="15" t="s">
        <v>662</v>
      </c>
      <c r="I59" s="6" t="s">
        <v>95</v>
      </c>
      <c r="J59" s="25">
        <v>1502950</v>
      </c>
      <c r="K59" s="12" t="s">
        <v>320</v>
      </c>
      <c r="L59" s="8" t="s">
        <v>321</v>
      </c>
    </row>
    <row r="60" spans="1:12" ht="38.25" x14ac:dyDescent="0.2">
      <c r="A60" s="10">
        <f t="shared" si="0"/>
        <v>52</v>
      </c>
      <c r="B60" s="5" t="s">
        <v>322</v>
      </c>
      <c r="C60" s="9">
        <v>2336496</v>
      </c>
      <c r="D60" s="9" t="s">
        <v>15</v>
      </c>
      <c r="E60" s="6" t="s">
        <v>130</v>
      </c>
      <c r="F60" s="6" t="s">
        <v>206</v>
      </c>
      <c r="G60" s="12" t="s">
        <v>296</v>
      </c>
      <c r="H60" s="15" t="s">
        <v>297</v>
      </c>
      <c r="I60" s="6" t="s">
        <v>323</v>
      </c>
      <c r="J60" s="25">
        <v>1620850</v>
      </c>
      <c r="K60" s="12" t="s">
        <v>324</v>
      </c>
      <c r="L60" s="8" t="s">
        <v>325</v>
      </c>
    </row>
    <row r="61" spans="1:12" ht="38.25" x14ac:dyDescent="0.2">
      <c r="A61" s="10">
        <f t="shared" si="0"/>
        <v>53</v>
      </c>
      <c r="B61" s="5" t="s">
        <v>129</v>
      </c>
      <c r="C61" s="7">
        <v>385473</v>
      </c>
      <c r="D61" s="9" t="s">
        <v>15</v>
      </c>
      <c r="E61" s="6" t="s">
        <v>130</v>
      </c>
      <c r="F61" s="6" t="s">
        <v>206</v>
      </c>
      <c r="G61" s="12" t="s">
        <v>296</v>
      </c>
      <c r="H61" s="15" t="s">
        <v>297</v>
      </c>
      <c r="I61" s="6" t="s">
        <v>323</v>
      </c>
      <c r="J61" s="25">
        <v>1620850</v>
      </c>
      <c r="K61" s="12" t="s">
        <v>326</v>
      </c>
      <c r="L61" s="8" t="s">
        <v>327</v>
      </c>
    </row>
    <row r="62" spans="1:12" ht="25.5" x14ac:dyDescent="0.2">
      <c r="A62" s="10">
        <f t="shared" si="0"/>
        <v>54</v>
      </c>
      <c r="B62" s="6" t="s">
        <v>114</v>
      </c>
      <c r="C62" s="7">
        <v>423208</v>
      </c>
      <c r="D62" s="9" t="s">
        <v>15</v>
      </c>
      <c r="E62" s="6" t="s">
        <v>115</v>
      </c>
      <c r="F62" s="6" t="s">
        <v>206</v>
      </c>
      <c r="G62" s="12" t="s">
        <v>328</v>
      </c>
      <c r="H62" s="15" t="s">
        <v>329</v>
      </c>
      <c r="I62" s="6" t="s">
        <v>330</v>
      </c>
      <c r="J62" s="25">
        <v>162085</v>
      </c>
      <c r="K62" s="12" t="s">
        <v>331</v>
      </c>
      <c r="L62" s="8" t="s">
        <v>332</v>
      </c>
    </row>
    <row r="63" spans="1:12" ht="25.5" x14ac:dyDescent="0.2">
      <c r="A63" s="10">
        <f t="shared" si="0"/>
        <v>55</v>
      </c>
      <c r="B63" s="5" t="s">
        <v>69</v>
      </c>
      <c r="C63" s="9">
        <v>669175</v>
      </c>
      <c r="D63" s="9" t="s">
        <v>79</v>
      </c>
      <c r="E63" s="6" t="s">
        <v>80</v>
      </c>
      <c r="F63" s="6" t="s">
        <v>206</v>
      </c>
      <c r="G63" s="12" t="s">
        <v>333</v>
      </c>
      <c r="H63" s="15" t="s">
        <v>663</v>
      </c>
      <c r="I63" s="6" t="s">
        <v>334</v>
      </c>
      <c r="J63" s="25">
        <v>648305</v>
      </c>
      <c r="K63" s="12" t="s">
        <v>335</v>
      </c>
      <c r="L63" s="8" t="s">
        <v>336</v>
      </c>
    </row>
    <row r="64" spans="1:12" ht="25.5" x14ac:dyDescent="0.2">
      <c r="A64" s="10">
        <f t="shared" si="0"/>
        <v>56</v>
      </c>
      <c r="B64" s="5" t="s">
        <v>42</v>
      </c>
      <c r="C64" s="7">
        <v>657643</v>
      </c>
      <c r="D64" s="9" t="s">
        <v>15</v>
      </c>
      <c r="E64" s="6" t="s">
        <v>43</v>
      </c>
      <c r="F64" s="6" t="s">
        <v>206</v>
      </c>
      <c r="G64" s="12" t="s">
        <v>649</v>
      </c>
      <c r="H64" s="15" t="s">
        <v>664</v>
      </c>
      <c r="I64" s="6" t="s">
        <v>337</v>
      </c>
      <c r="J64" s="25">
        <v>2412950</v>
      </c>
      <c r="K64" s="12" t="s">
        <v>338</v>
      </c>
      <c r="L64" s="8" t="s">
        <v>339</v>
      </c>
    </row>
    <row r="65" spans="1:12" ht="25.5" x14ac:dyDescent="0.2">
      <c r="A65" s="10">
        <f t="shared" si="0"/>
        <v>57</v>
      </c>
      <c r="B65" s="5" t="s">
        <v>67</v>
      </c>
      <c r="C65" s="9">
        <v>3795736</v>
      </c>
      <c r="D65" s="9" t="s">
        <v>15</v>
      </c>
      <c r="E65" s="6" t="s">
        <v>68</v>
      </c>
      <c r="F65" s="6" t="s">
        <v>206</v>
      </c>
      <c r="G65" s="12" t="s">
        <v>650</v>
      </c>
      <c r="H65" s="15" t="s">
        <v>665</v>
      </c>
      <c r="I65" s="6" t="s">
        <v>337</v>
      </c>
      <c r="J65" s="25">
        <v>2412950</v>
      </c>
      <c r="K65" s="12" t="s">
        <v>338</v>
      </c>
      <c r="L65" s="8" t="s">
        <v>339</v>
      </c>
    </row>
    <row r="66" spans="1:12" ht="63.75" x14ac:dyDescent="0.2">
      <c r="A66" s="10">
        <f t="shared" si="0"/>
        <v>58</v>
      </c>
      <c r="B66" s="5" t="s">
        <v>340</v>
      </c>
      <c r="C66" s="9">
        <v>1248222</v>
      </c>
      <c r="D66" s="9" t="s">
        <v>15</v>
      </c>
      <c r="E66" s="6" t="s">
        <v>143</v>
      </c>
      <c r="F66" s="6" t="s">
        <v>206</v>
      </c>
      <c r="G66" s="12" t="s">
        <v>341</v>
      </c>
      <c r="H66" s="11" t="s">
        <v>342</v>
      </c>
      <c r="I66" s="6" t="s">
        <v>343</v>
      </c>
      <c r="J66" s="25">
        <v>1620850</v>
      </c>
      <c r="K66" s="12" t="s">
        <v>344</v>
      </c>
      <c r="L66" s="8" t="s">
        <v>345</v>
      </c>
    </row>
    <row r="67" spans="1:12" ht="63.75" x14ac:dyDescent="0.2">
      <c r="A67" s="10">
        <f t="shared" si="0"/>
        <v>59</v>
      </c>
      <c r="B67" s="5" t="s">
        <v>78</v>
      </c>
      <c r="C67" s="7">
        <v>1919121</v>
      </c>
      <c r="D67" s="9" t="s">
        <v>15</v>
      </c>
      <c r="E67" s="6" t="s">
        <v>91</v>
      </c>
      <c r="F67" s="6" t="s">
        <v>206</v>
      </c>
      <c r="G67" s="12" t="s">
        <v>341</v>
      </c>
      <c r="H67" s="11" t="s">
        <v>342</v>
      </c>
      <c r="I67" s="6" t="s">
        <v>343</v>
      </c>
      <c r="J67" s="25">
        <v>1620850</v>
      </c>
      <c r="K67" s="12" t="s">
        <v>344</v>
      </c>
      <c r="L67" s="8" t="s">
        <v>345</v>
      </c>
    </row>
    <row r="68" spans="1:12" ht="38.25" x14ac:dyDescent="0.2">
      <c r="A68" s="10">
        <f t="shared" si="0"/>
        <v>60</v>
      </c>
      <c r="B68" s="5" t="s">
        <v>51</v>
      </c>
      <c r="C68" s="7">
        <v>4078545</v>
      </c>
      <c r="D68" s="9" t="s">
        <v>15</v>
      </c>
      <c r="E68" s="12" t="s">
        <v>52</v>
      </c>
      <c r="F68" s="6" t="s">
        <v>206</v>
      </c>
      <c r="G68" s="12" t="s">
        <v>346</v>
      </c>
      <c r="H68" s="15" t="s">
        <v>347</v>
      </c>
      <c r="I68" s="12" t="s">
        <v>348</v>
      </c>
      <c r="J68" s="25">
        <v>182800</v>
      </c>
      <c r="K68" s="12" t="s">
        <v>349</v>
      </c>
      <c r="L68" s="8" t="s">
        <v>350</v>
      </c>
    </row>
    <row r="69" spans="1:12" ht="12.75" x14ac:dyDescent="0.2">
      <c r="A69" s="62" t="s">
        <v>203</v>
      </c>
      <c r="B69" s="63"/>
      <c r="C69" s="63"/>
      <c r="D69" s="63"/>
      <c r="E69" s="63"/>
      <c r="F69" s="63"/>
      <c r="G69" s="63"/>
      <c r="H69" s="63"/>
      <c r="I69" s="64"/>
      <c r="J69" s="25">
        <f>+SUM(J36:J68)</f>
        <v>91215885</v>
      </c>
      <c r="K69" s="12"/>
      <c r="L69" s="8"/>
    </row>
    <row r="70" spans="1:12" ht="12.75" x14ac:dyDescent="0.2">
      <c r="A70" s="62" t="s">
        <v>203</v>
      </c>
      <c r="B70" s="63"/>
      <c r="C70" s="63"/>
      <c r="D70" s="63"/>
      <c r="E70" s="63"/>
      <c r="F70" s="63"/>
      <c r="G70" s="63"/>
      <c r="H70" s="63"/>
      <c r="I70" s="64"/>
      <c r="J70" s="25">
        <f>+J69</f>
        <v>91215885</v>
      </c>
      <c r="K70" s="12"/>
      <c r="L70" s="8"/>
    </row>
    <row r="71" spans="1:12" ht="38.25" x14ac:dyDescent="0.2">
      <c r="A71" s="10">
        <f>A68+1</f>
        <v>61</v>
      </c>
      <c r="B71" s="5" t="s">
        <v>73</v>
      </c>
      <c r="C71" s="7">
        <v>3969569</v>
      </c>
      <c r="D71" s="9" t="s">
        <v>15</v>
      </c>
      <c r="E71" s="6" t="s">
        <v>70</v>
      </c>
      <c r="F71" s="6" t="s">
        <v>206</v>
      </c>
      <c r="G71" s="12" t="s">
        <v>346</v>
      </c>
      <c r="H71" s="15" t="s">
        <v>347</v>
      </c>
      <c r="I71" s="12" t="s">
        <v>348</v>
      </c>
      <c r="J71" s="25">
        <v>182800</v>
      </c>
      <c r="K71" s="12" t="s">
        <v>349</v>
      </c>
      <c r="L71" s="8" t="s">
        <v>350</v>
      </c>
    </row>
    <row r="72" spans="1:12" ht="38.25" x14ac:dyDescent="0.2">
      <c r="A72" s="10">
        <f t="shared" ref="A72:A135" si="1">A71+1</f>
        <v>62</v>
      </c>
      <c r="B72" s="4" t="s">
        <v>351</v>
      </c>
      <c r="C72" s="9">
        <v>1016589</v>
      </c>
      <c r="D72" s="9" t="s">
        <v>15</v>
      </c>
      <c r="E72" s="6" t="s">
        <v>93</v>
      </c>
      <c r="F72" s="6" t="s">
        <v>206</v>
      </c>
      <c r="G72" s="12" t="s">
        <v>98</v>
      </c>
      <c r="H72" s="15" t="s">
        <v>352</v>
      </c>
      <c r="I72" s="12" t="s">
        <v>353</v>
      </c>
      <c r="J72" s="25">
        <v>694650</v>
      </c>
      <c r="K72" s="12" t="s">
        <v>354</v>
      </c>
      <c r="L72" s="8" t="s">
        <v>355</v>
      </c>
    </row>
    <row r="73" spans="1:12" ht="38.25" x14ac:dyDescent="0.2">
      <c r="A73" s="10">
        <f t="shared" si="1"/>
        <v>63</v>
      </c>
      <c r="B73" s="6" t="s">
        <v>356</v>
      </c>
      <c r="C73" s="7">
        <v>866541</v>
      </c>
      <c r="D73" s="9" t="s">
        <v>15</v>
      </c>
      <c r="E73" s="17" t="s">
        <v>143</v>
      </c>
      <c r="F73" s="6" t="s">
        <v>206</v>
      </c>
      <c r="G73" s="12" t="s">
        <v>155</v>
      </c>
      <c r="H73" s="15" t="s">
        <v>357</v>
      </c>
      <c r="I73" s="12" t="s">
        <v>358</v>
      </c>
      <c r="J73" s="25">
        <v>694650</v>
      </c>
      <c r="K73" s="12" t="s">
        <v>359</v>
      </c>
      <c r="L73" s="8" t="s">
        <v>360</v>
      </c>
    </row>
    <row r="74" spans="1:12" ht="38.25" x14ac:dyDescent="0.2">
      <c r="A74" s="10">
        <f t="shared" si="1"/>
        <v>64</v>
      </c>
      <c r="B74" s="5" t="s">
        <v>361</v>
      </c>
      <c r="C74" s="7">
        <v>4358413</v>
      </c>
      <c r="D74" s="9" t="s">
        <v>15</v>
      </c>
      <c r="E74" s="6" t="s">
        <v>362</v>
      </c>
      <c r="F74" s="6" t="s">
        <v>206</v>
      </c>
      <c r="G74" s="12" t="s">
        <v>155</v>
      </c>
      <c r="H74" s="15" t="s">
        <v>357</v>
      </c>
      <c r="I74" s="12" t="s">
        <v>358</v>
      </c>
      <c r="J74" s="25">
        <v>694650</v>
      </c>
      <c r="K74" s="12" t="s">
        <v>359</v>
      </c>
      <c r="L74" s="8" t="s">
        <v>360</v>
      </c>
    </row>
    <row r="75" spans="1:12" ht="38.25" x14ac:dyDescent="0.2">
      <c r="A75" s="10">
        <f t="shared" si="1"/>
        <v>65</v>
      </c>
      <c r="B75" s="5" t="s">
        <v>161</v>
      </c>
      <c r="C75" s="7">
        <v>3542068</v>
      </c>
      <c r="D75" s="9" t="s">
        <v>15</v>
      </c>
      <c r="E75" s="6" t="s">
        <v>143</v>
      </c>
      <c r="F75" s="6" t="s">
        <v>206</v>
      </c>
      <c r="G75" s="12" t="s">
        <v>341</v>
      </c>
      <c r="H75" s="15" t="s">
        <v>357</v>
      </c>
      <c r="I75" s="12" t="s">
        <v>363</v>
      </c>
      <c r="J75" s="25">
        <v>694650</v>
      </c>
      <c r="K75" s="12" t="s">
        <v>364</v>
      </c>
      <c r="L75" s="8" t="s">
        <v>365</v>
      </c>
    </row>
    <row r="76" spans="1:12" ht="25.5" x14ac:dyDescent="0.2">
      <c r="A76" s="10">
        <f t="shared" si="1"/>
        <v>66</v>
      </c>
      <c r="B76" s="24" t="s">
        <v>14</v>
      </c>
      <c r="C76" s="7">
        <v>1031871</v>
      </c>
      <c r="D76" s="9" t="s">
        <v>15</v>
      </c>
      <c r="E76" s="4" t="s">
        <v>147</v>
      </c>
      <c r="F76" s="6" t="s">
        <v>206</v>
      </c>
      <c r="G76" s="12" t="s">
        <v>98</v>
      </c>
      <c r="H76" s="15" t="s">
        <v>352</v>
      </c>
      <c r="I76" s="6" t="s">
        <v>366</v>
      </c>
      <c r="J76" s="25">
        <v>486255</v>
      </c>
      <c r="K76" s="12" t="s">
        <v>367</v>
      </c>
      <c r="L76" s="8" t="s">
        <v>368</v>
      </c>
    </row>
    <row r="77" spans="1:12" ht="25.5" x14ac:dyDescent="0.2">
      <c r="A77" s="10">
        <f t="shared" si="1"/>
        <v>67</v>
      </c>
      <c r="B77" s="5" t="s">
        <v>27</v>
      </c>
      <c r="C77" s="7">
        <v>3910192</v>
      </c>
      <c r="D77" s="9" t="s">
        <v>15</v>
      </c>
      <c r="E77" s="12" t="s">
        <v>20</v>
      </c>
      <c r="F77" s="6" t="s">
        <v>206</v>
      </c>
      <c r="G77" s="12" t="s">
        <v>96</v>
      </c>
      <c r="H77" s="15" t="s">
        <v>249</v>
      </c>
      <c r="I77" s="6" t="s">
        <v>369</v>
      </c>
      <c r="J77" s="25">
        <v>486255</v>
      </c>
      <c r="K77" s="12" t="s">
        <v>370</v>
      </c>
      <c r="L77" s="8" t="s">
        <v>371</v>
      </c>
    </row>
    <row r="78" spans="1:12" ht="25.5" x14ac:dyDescent="0.2">
      <c r="A78" s="10">
        <f t="shared" si="1"/>
        <v>68</v>
      </c>
      <c r="B78" s="4" t="s">
        <v>56</v>
      </c>
      <c r="C78" s="9">
        <v>1636414</v>
      </c>
      <c r="D78" s="9" t="s">
        <v>15</v>
      </c>
      <c r="E78" s="6" t="s">
        <v>20</v>
      </c>
      <c r="F78" s="6" t="s">
        <v>206</v>
      </c>
      <c r="G78" s="12" t="s">
        <v>185</v>
      </c>
      <c r="H78" s="13" t="s">
        <v>372</v>
      </c>
      <c r="I78" s="12" t="s">
        <v>92</v>
      </c>
      <c r="J78" s="25">
        <v>694650</v>
      </c>
      <c r="K78" s="12" t="s">
        <v>373</v>
      </c>
      <c r="L78" s="8" t="s">
        <v>374</v>
      </c>
    </row>
    <row r="79" spans="1:12" ht="25.5" x14ac:dyDescent="0.2">
      <c r="A79" s="10">
        <f t="shared" si="1"/>
        <v>69</v>
      </c>
      <c r="B79" s="4" t="s">
        <v>71</v>
      </c>
      <c r="C79" s="9">
        <v>3818957</v>
      </c>
      <c r="D79" s="9" t="s">
        <v>15</v>
      </c>
      <c r="E79" s="17" t="s">
        <v>20</v>
      </c>
      <c r="F79" s="6" t="s">
        <v>206</v>
      </c>
      <c r="G79" s="12" t="s">
        <v>185</v>
      </c>
      <c r="H79" s="13" t="s">
        <v>372</v>
      </c>
      <c r="I79" s="12" t="s">
        <v>92</v>
      </c>
      <c r="J79" s="25">
        <v>694650</v>
      </c>
      <c r="K79" s="12" t="s">
        <v>373</v>
      </c>
      <c r="L79" s="8" t="s">
        <v>374</v>
      </c>
    </row>
    <row r="80" spans="1:12" ht="25.5" x14ac:dyDescent="0.2">
      <c r="A80" s="10">
        <f t="shared" si="1"/>
        <v>70</v>
      </c>
      <c r="B80" s="5" t="s">
        <v>53</v>
      </c>
      <c r="C80" s="9">
        <v>831661</v>
      </c>
      <c r="D80" s="9" t="s">
        <v>15</v>
      </c>
      <c r="E80" s="6" t="s">
        <v>54</v>
      </c>
      <c r="F80" s="6" t="s">
        <v>206</v>
      </c>
      <c r="G80" s="12" t="s">
        <v>159</v>
      </c>
      <c r="H80" s="13" t="s">
        <v>375</v>
      </c>
      <c r="I80" s="12" t="s">
        <v>121</v>
      </c>
      <c r="J80" s="25">
        <v>2010800</v>
      </c>
      <c r="K80" s="12" t="s">
        <v>376</v>
      </c>
      <c r="L80" s="8" t="s">
        <v>377</v>
      </c>
    </row>
    <row r="81" spans="1:12" ht="25.5" x14ac:dyDescent="0.2">
      <c r="A81" s="10">
        <f t="shared" si="1"/>
        <v>71</v>
      </c>
      <c r="B81" s="5" t="s">
        <v>59</v>
      </c>
      <c r="C81" s="7">
        <v>4513378</v>
      </c>
      <c r="D81" s="9" t="s">
        <v>15</v>
      </c>
      <c r="E81" s="12" t="s">
        <v>58</v>
      </c>
      <c r="F81" s="6" t="s">
        <v>206</v>
      </c>
      <c r="G81" s="12" t="s">
        <v>159</v>
      </c>
      <c r="H81" s="13" t="s">
        <v>375</v>
      </c>
      <c r="I81" s="12" t="s">
        <v>179</v>
      </c>
      <c r="J81" s="25">
        <v>2010800</v>
      </c>
      <c r="K81" s="12" t="s">
        <v>378</v>
      </c>
      <c r="L81" s="8" t="s">
        <v>379</v>
      </c>
    </row>
    <row r="82" spans="1:12" ht="25.5" x14ac:dyDescent="0.2">
      <c r="A82" s="10">
        <f t="shared" si="1"/>
        <v>72</v>
      </c>
      <c r="B82" s="5" t="s">
        <v>380</v>
      </c>
      <c r="C82" s="7">
        <v>1443435</v>
      </c>
      <c r="D82" s="9" t="s">
        <v>15</v>
      </c>
      <c r="E82" s="6" t="s">
        <v>72</v>
      </c>
      <c r="F82" s="6" t="s">
        <v>206</v>
      </c>
      <c r="G82" s="12" t="s">
        <v>160</v>
      </c>
      <c r="H82" s="13" t="s">
        <v>375</v>
      </c>
      <c r="I82" s="12" t="s">
        <v>200</v>
      </c>
      <c r="J82" s="25">
        <v>2547050</v>
      </c>
      <c r="K82" s="12" t="s">
        <v>381</v>
      </c>
      <c r="L82" s="8" t="s">
        <v>382</v>
      </c>
    </row>
    <row r="83" spans="1:12" ht="25.5" x14ac:dyDescent="0.2">
      <c r="A83" s="10">
        <f t="shared" si="1"/>
        <v>73</v>
      </c>
      <c r="B83" s="5" t="s">
        <v>100</v>
      </c>
      <c r="C83" s="7">
        <v>831610</v>
      </c>
      <c r="D83" s="9" t="s">
        <v>15</v>
      </c>
      <c r="E83" s="6" t="s">
        <v>101</v>
      </c>
      <c r="F83" s="6" t="s">
        <v>206</v>
      </c>
      <c r="G83" s="12" t="s">
        <v>155</v>
      </c>
      <c r="H83" s="13" t="s">
        <v>357</v>
      </c>
      <c r="I83" s="12" t="s">
        <v>383</v>
      </c>
      <c r="J83" s="25">
        <v>486255</v>
      </c>
      <c r="K83" s="12" t="s">
        <v>384</v>
      </c>
      <c r="L83" s="8" t="s">
        <v>385</v>
      </c>
    </row>
    <row r="84" spans="1:12" ht="25.5" x14ac:dyDescent="0.2">
      <c r="A84" s="10">
        <f t="shared" si="1"/>
        <v>74</v>
      </c>
      <c r="B84" s="5" t="s">
        <v>109</v>
      </c>
      <c r="C84" s="7">
        <v>1350531</v>
      </c>
      <c r="D84" s="9" t="s">
        <v>15</v>
      </c>
      <c r="E84" s="6" t="s">
        <v>110</v>
      </c>
      <c r="F84" s="6" t="s">
        <v>206</v>
      </c>
      <c r="G84" s="12" t="s">
        <v>181</v>
      </c>
      <c r="H84" s="13" t="s">
        <v>386</v>
      </c>
      <c r="I84" s="12" t="s">
        <v>387</v>
      </c>
      <c r="J84" s="25">
        <v>1620850</v>
      </c>
      <c r="K84" s="12" t="s">
        <v>388</v>
      </c>
      <c r="L84" s="8" t="s">
        <v>389</v>
      </c>
    </row>
    <row r="85" spans="1:12" ht="25.5" x14ac:dyDescent="0.2">
      <c r="A85" s="10">
        <f t="shared" si="1"/>
        <v>75</v>
      </c>
      <c r="B85" s="5" t="s">
        <v>90</v>
      </c>
      <c r="C85" s="7">
        <v>2342354</v>
      </c>
      <c r="D85" s="9" t="s">
        <v>15</v>
      </c>
      <c r="E85" s="6" t="s">
        <v>77</v>
      </c>
      <c r="F85" s="6" t="s">
        <v>206</v>
      </c>
      <c r="G85" s="12" t="s">
        <v>181</v>
      </c>
      <c r="H85" s="13" t="s">
        <v>386</v>
      </c>
      <c r="I85" s="12" t="s">
        <v>387</v>
      </c>
      <c r="J85" s="25">
        <v>1620850</v>
      </c>
      <c r="K85" s="12" t="s">
        <v>388</v>
      </c>
      <c r="L85" s="8" t="s">
        <v>389</v>
      </c>
    </row>
    <row r="86" spans="1:12" ht="25.5" x14ac:dyDescent="0.2">
      <c r="A86" s="10">
        <f t="shared" si="1"/>
        <v>76</v>
      </c>
      <c r="B86" s="5" t="s">
        <v>230</v>
      </c>
      <c r="C86" s="7">
        <v>409627</v>
      </c>
      <c r="D86" s="9" t="s">
        <v>15</v>
      </c>
      <c r="E86" s="6" t="s">
        <v>231</v>
      </c>
      <c r="F86" s="6" t="s">
        <v>206</v>
      </c>
      <c r="G86" s="12" t="s">
        <v>181</v>
      </c>
      <c r="H86" s="11" t="s">
        <v>357</v>
      </c>
      <c r="I86" s="6" t="s">
        <v>390</v>
      </c>
      <c r="J86" s="25">
        <v>694650</v>
      </c>
      <c r="K86" s="12" t="s">
        <v>391</v>
      </c>
      <c r="L86" s="8" t="s">
        <v>392</v>
      </c>
    </row>
    <row r="87" spans="1:12" ht="38.25" x14ac:dyDescent="0.2">
      <c r="A87" s="10">
        <f t="shared" si="1"/>
        <v>77</v>
      </c>
      <c r="B87" s="4" t="s">
        <v>393</v>
      </c>
      <c r="C87" s="9">
        <v>1417934</v>
      </c>
      <c r="D87" s="9" t="s">
        <v>15</v>
      </c>
      <c r="E87" s="4" t="s">
        <v>167</v>
      </c>
      <c r="F87" s="6" t="s">
        <v>206</v>
      </c>
      <c r="G87" s="12" t="s">
        <v>394</v>
      </c>
      <c r="H87" s="13" t="s">
        <v>395</v>
      </c>
      <c r="I87" s="12" t="s">
        <v>396</v>
      </c>
      <c r="J87" s="25">
        <v>182800</v>
      </c>
      <c r="K87" s="12" t="s">
        <v>397</v>
      </c>
      <c r="L87" s="8" t="s">
        <v>398</v>
      </c>
    </row>
    <row r="88" spans="1:12" ht="25.5" x14ac:dyDescent="0.2">
      <c r="A88" s="10">
        <f t="shared" si="1"/>
        <v>78</v>
      </c>
      <c r="B88" s="4" t="s">
        <v>172</v>
      </c>
      <c r="C88" s="9">
        <v>2835646</v>
      </c>
      <c r="D88" s="9" t="s">
        <v>15</v>
      </c>
      <c r="E88" s="4" t="s">
        <v>173</v>
      </c>
      <c r="F88" s="6" t="s">
        <v>206</v>
      </c>
      <c r="G88" s="12" t="s">
        <v>175</v>
      </c>
      <c r="H88" s="13" t="s">
        <v>399</v>
      </c>
      <c r="I88" s="12" t="s">
        <v>400</v>
      </c>
      <c r="J88" s="25">
        <v>548400</v>
      </c>
      <c r="K88" s="12" t="s">
        <v>401</v>
      </c>
      <c r="L88" s="8" t="s">
        <v>402</v>
      </c>
    </row>
    <row r="89" spans="1:12" ht="25.5" x14ac:dyDescent="0.2">
      <c r="A89" s="10">
        <f t="shared" si="1"/>
        <v>79</v>
      </c>
      <c r="B89" s="5" t="s">
        <v>165</v>
      </c>
      <c r="C89" s="7">
        <v>2084993</v>
      </c>
      <c r="D89" s="9" t="s">
        <v>15</v>
      </c>
      <c r="E89" s="6" t="s">
        <v>166</v>
      </c>
      <c r="F89" s="6" t="s">
        <v>206</v>
      </c>
      <c r="G89" s="12" t="s">
        <v>175</v>
      </c>
      <c r="H89" s="13" t="s">
        <v>399</v>
      </c>
      <c r="I89" s="12" t="s">
        <v>400</v>
      </c>
      <c r="J89" s="25">
        <v>548400</v>
      </c>
      <c r="K89" s="12" t="s">
        <v>401</v>
      </c>
      <c r="L89" s="8" t="s">
        <v>402</v>
      </c>
    </row>
    <row r="90" spans="1:12" ht="25.5" x14ac:dyDescent="0.2">
      <c r="A90" s="10">
        <f t="shared" si="1"/>
        <v>80</v>
      </c>
      <c r="B90" s="4" t="s">
        <v>71</v>
      </c>
      <c r="C90" s="9">
        <v>3818957</v>
      </c>
      <c r="D90" s="9" t="s">
        <v>15</v>
      </c>
      <c r="E90" s="6" t="s">
        <v>20</v>
      </c>
      <c r="F90" s="6" t="s">
        <v>206</v>
      </c>
      <c r="G90" s="12" t="s">
        <v>403</v>
      </c>
      <c r="H90" s="13" t="s">
        <v>352</v>
      </c>
      <c r="I90" s="12" t="s">
        <v>92</v>
      </c>
      <c r="J90" s="8">
        <v>694650</v>
      </c>
      <c r="K90" s="12" t="s">
        <v>404</v>
      </c>
      <c r="L90" s="8" t="s">
        <v>405</v>
      </c>
    </row>
    <row r="91" spans="1:12" ht="25.5" x14ac:dyDescent="0.2">
      <c r="A91" s="10">
        <f t="shared" si="1"/>
        <v>81</v>
      </c>
      <c r="B91" s="5" t="s">
        <v>138</v>
      </c>
      <c r="C91" s="9">
        <v>3644242</v>
      </c>
      <c r="D91" s="9" t="s">
        <v>15</v>
      </c>
      <c r="E91" s="12" t="s">
        <v>72</v>
      </c>
      <c r="F91" s="6" t="s">
        <v>206</v>
      </c>
      <c r="G91" s="12" t="s">
        <v>403</v>
      </c>
      <c r="H91" s="13" t="s">
        <v>352</v>
      </c>
      <c r="I91" s="12" t="s">
        <v>92</v>
      </c>
      <c r="J91" s="8">
        <v>694650</v>
      </c>
      <c r="K91" s="12" t="s">
        <v>404</v>
      </c>
      <c r="L91" s="8" t="s">
        <v>405</v>
      </c>
    </row>
    <row r="92" spans="1:12" ht="25.5" x14ac:dyDescent="0.2">
      <c r="A92" s="10">
        <f t="shared" si="1"/>
        <v>82</v>
      </c>
      <c r="B92" s="5" t="s">
        <v>21</v>
      </c>
      <c r="C92" s="7">
        <v>660887</v>
      </c>
      <c r="D92" s="9" t="s">
        <v>15</v>
      </c>
      <c r="E92" s="6" t="s">
        <v>22</v>
      </c>
      <c r="F92" s="6" t="s">
        <v>206</v>
      </c>
      <c r="G92" s="12" t="s">
        <v>406</v>
      </c>
      <c r="H92" s="13" t="s">
        <v>666</v>
      </c>
      <c r="I92" s="12" t="s">
        <v>97</v>
      </c>
      <c r="J92" s="25">
        <v>1588300</v>
      </c>
      <c r="K92" s="12" t="s">
        <v>407</v>
      </c>
      <c r="L92" s="8" t="s">
        <v>408</v>
      </c>
    </row>
    <row r="93" spans="1:12" ht="25.5" x14ac:dyDescent="0.2">
      <c r="A93" s="10">
        <f t="shared" si="1"/>
        <v>83</v>
      </c>
      <c r="B93" s="5" t="s">
        <v>30</v>
      </c>
      <c r="C93" s="7">
        <v>2016523</v>
      </c>
      <c r="D93" s="9" t="s">
        <v>15</v>
      </c>
      <c r="E93" s="4" t="s">
        <v>31</v>
      </c>
      <c r="F93" s="6" t="s">
        <v>206</v>
      </c>
      <c r="G93" s="12" t="s">
        <v>406</v>
      </c>
      <c r="H93" s="13" t="s">
        <v>667</v>
      </c>
      <c r="I93" s="12" t="s">
        <v>97</v>
      </c>
      <c r="J93" s="25">
        <v>1588300</v>
      </c>
      <c r="K93" s="12" t="s">
        <v>407</v>
      </c>
      <c r="L93" s="8" t="s">
        <v>408</v>
      </c>
    </row>
    <row r="94" spans="1:12" ht="25.5" x14ac:dyDescent="0.2">
      <c r="A94" s="10">
        <f t="shared" si="1"/>
        <v>84</v>
      </c>
      <c r="B94" s="5" t="s">
        <v>223</v>
      </c>
      <c r="C94" s="9">
        <v>3643122</v>
      </c>
      <c r="D94" s="9" t="s">
        <v>15</v>
      </c>
      <c r="E94" s="12" t="s">
        <v>224</v>
      </c>
      <c r="F94" s="6" t="s">
        <v>206</v>
      </c>
      <c r="G94" s="12" t="s">
        <v>96</v>
      </c>
      <c r="H94" s="13" t="s">
        <v>409</v>
      </c>
      <c r="I94" s="12" t="s">
        <v>225</v>
      </c>
      <c r="J94" s="25">
        <v>2083950</v>
      </c>
      <c r="K94" s="12" t="s">
        <v>410</v>
      </c>
      <c r="L94" s="8" t="s">
        <v>411</v>
      </c>
    </row>
    <row r="95" spans="1:12" ht="25.5" x14ac:dyDescent="0.2">
      <c r="A95" s="10">
        <f t="shared" si="1"/>
        <v>85</v>
      </c>
      <c r="B95" s="5" t="s">
        <v>228</v>
      </c>
      <c r="C95" s="9">
        <v>2021975</v>
      </c>
      <c r="D95" s="9" t="s">
        <v>15</v>
      </c>
      <c r="E95" s="6" t="s">
        <v>130</v>
      </c>
      <c r="F95" s="6" t="s">
        <v>229</v>
      </c>
      <c r="G95" s="12" t="s">
        <v>96</v>
      </c>
      <c r="H95" s="13" t="s">
        <v>409</v>
      </c>
      <c r="I95" s="12" t="s">
        <v>225</v>
      </c>
      <c r="J95" s="25">
        <v>2083950</v>
      </c>
      <c r="K95" s="12" t="s">
        <v>410</v>
      </c>
      <c r="L95" s="8" t="s">
        <v>411</v>
      </c>
    </row>
    <row r="96" spans="1:12" ht="25.5" x14ac:dyDescent="0.2">
      <c r="A96" s="10">
        <f t="shared" si="1"/>
        <v>86</v>
      </c>
      <c r="B96" s="4" t="s">
        <v>412</v>
      </c>
      <c r="C96" s="9">
        <v>4798050</v>
      </c>
      <c r="D96" s="9" t="s">
        <v>15</v>
      </c>
      <c r="E96" s="4" t="s">
        <v>72</v>
      </c>
      <c r="F96" s="6" t="s">
        <v>206</v>
      </c>
      <c r="G96" s="12" t="s">
        <v>413</v>
      </c>
      <c r="H96" s="15" t="s">
        <v>414</v>
      </c>
      <c r="I96" s="12" t="s">
        <v>99</v>
      </c>
      <c r="J96" s="25">
        <v>926150</v>
      </c>
      <c r="K96" s="12" t="s">
        <v>415</v>
      </c>
      <c r="L96" s="8" t="s">
        <v>416</v>
      </c>
    </row>
    <row r="97" spans="1:12" ht="25.5" x14ac:dyDescent="0.2">
      <c r="A97" s="10">
        <f t="shared" si="1"/>
        <v>87</v>
      </c>
      <c r="B97" s="5" t="s">
        <v>417</v>
      </c>
      <c r="C97" s="9">
        <v>2133809</v>
      </c>
      <c r="D97" s="9" t="s">
        <v>15</v>
      </c>
      <c r="E97" s="4" t="s">
        <v>72</v>
      </c>
      <c r="F97" s="6" t="s">
        <v>206</v>
      </c>
      <c r="G97" s="12" t="s">
        <v>413</v>
      </c>
      <c r="H97" s="15" t="s">
        <v>414</v>
      </c>
      <c r="I97" s="12" t="s">
        <v>99</v>
      </c>
      <c r="J97" s="25">
        <v>926150</v>
      </c>
      <c r="K97" s="12" t="s">
        <v>415</v>
      </c>
      <c r="L97" s="8" t="s">
        <v>416</v>
      </c>
    </row>
    <row r="98" spans="1:12" ht="25.5" x14ac:dyDescent="0.2">
      <c r="A98" s="10">
        <f t="shared" si="1"/>
        <v>88</v>
      </c>
      <c r="B98" s="5" t="s">
        <v>198</v>
      </c>
      <c r="C98" s="9">
        <v>3033079</v>
      </c>
      <c r="D98" s="9" t="s">
        <v>15</v>
      </c>
      <c r="E98" s="12" t="s">
        <v>72</v>
      </c>
      <c r="F98" s="6" t="s">
        <v>206</v>
      </c>
      <c r="G98" s="21" t="s">
        <v>159</v>
      </c>
      <c r="H98" s="15" t="s">
        <v>418</v>
      </c>
      <c r="I98" s="6" t="s">
        <v>179</v>
      </c>
      <c r="J98" s="25">
        <v>2010800</v>
      </c>
      <c r="K98" s="12" t="s">
        <v>419</v>
      </c>
      <c r="L98" s="8" t="s">
        <v>420</v>
      </c>
    </row>
    <row r="99" spans="1:12" ht="25.5" x14ac:dyDescent="0.2">
      <c r="A99" s="10">
        <f t="shared" si="1"/>
        <v>89</v>
      </c>
      <c r="B99" s="5" t="s">
        <v>74</v>
      </c>
      <c r="C99" s="7">
        <v>3181733</v>
      </c>
      <c r="D99" s="9" t="s">
        <v>15</v>
      </c>
      <c r="E99" s="6" t="s">
        <v>62</v>
      </c>
      <c r="F99" s="6" t="s">
        <v>206</v>
      </c>
      <c r="G99" s="21" t="s">
        <v>159</v>
      </c>
      <c r="H99" s="15" t="s">
        <v>418</v>
      </c>
      <c r="I99" s="6" t="s">
        <v>121</v>
      </c>
      <c r="J99" s="25">
        <v>2010800</v>
      </c>
      <c r="K99" s="12" t="s">
        <v>421</v>
      </c>
      <c r="L99" s="8" t="s">
        <v>422</v>
      </c>
    </row>
    <row r="100" spans="1:12" ht="25.5" x14ac:dyDescent="0.2">
      <c r="A100" s="10">
        <f t="shared" si="1"/>
        <v>90</v>
      </c>
      <c r="B100" s="5" t="s">
        <v>32</v>
      </c>
      <c r="C100" s="7">
        <v>5609080</v>
      </c>
      <c r="D100" s="9" t="s">
        <v>15</v>
      </c>
      <c r="E100" s="6" t="s">
        <v>33</v>
      </c>
      <c r="F100" s="6" t="s">
        <v>206</v>
      </c>
      <c r="G100" s="21" t="s">
        <v>423</v>
      </c>
      <c r="H100" s="15" t="s">
        <v>409</v>
      </c>
      <c r="I100" s="6" t="s">
        <v>122</v>
      </c>
      <c r="J100" s="25">
        <v>1937700</v>
      </c>
      <c r="K100" s="12" t="s">
        <v>424</v>
      </c>
      <c r="L100" s="8" t="s">
        <v>425</v>
      </c>
    </row>
    <row r="101" spans="1:12" ht="25.5" x14ac:dyDescent="0.2">
      <c r="A101" s="10">
        <f t="shared" si="1"/>
        <v>91</v>
      </c>
      <c r="B101" s="5" t="s">
        <v>55</v>
      </c>
      <c r="C101" s="7">
        <v>7734651</v>
      </c>
      <c r="D101" s="9" t="s">
        <v>15</v>
      </c>
      <c r="E101" s="6" t="s">
        <v>33</v>
      </c>
      <c r="F101" s="6" t="s">
        <v>206</v>
      </c>
      <c r="G101" s="21" t="s">
        <v>423</v>
      </c>
      <c r="H101" s="15" t="s">
        <v>409</v>
      </c>
      <c r="I101" s="6" t="s">
        <v>122</v>
      </c>
      <c r="J101" s="25">
        <v>1937700</v>
      </c>
      <c r="K101" s="12" t="s">
        <v>424</v>
      </c>
      <c r="L101" s="8" t="s">
        <v>425</v>
      </c>
    </row>
    <row r="102" spans="1:12" ht="25.5" x14ac:dyDescent="0.2">
      <c r="A102" s="10">
        <f t="shared" si="1"/>
        <v>92</v>
      </c>
      <c r="B102" s="5" t="s">
        <v>134</v>
      </c>
      <c r="C102" s="9">
        <v>862730</v>
      </c>
      <c r="D102" s="9" t="s">
        <v>15</v>
      </c>
      <c r="E102" s="6" t="s">
        <v>72</v>
      </c>
      <c r="F102" s="6" t="s">
        <v>206</v>
      </c>
      <c r="G102" s="12" t="s">
        <v>160</v>
      </c>
      <c r="H102" s="11" t="s">
        <v>418</v>
      </c>
      <c r="I102" s="12" t="s">
        <v>135</v>
      </c>
      <c r="J102" s="25">
        <v>2547050</v>
      </c>
      <c r="K102" s="16" t="s">
        <v>426</v>
      </c>
      <c r="L102" s="8" t="s">
        <v>427</v>
      </c>
    </row>
    <row r="103" spans="1:12" ht="38.25" x14ac:dyDescent="0.2">
      <c r="A103" s="10">
        <f t="shared" si="1"/>
        <v>93</v>
      </c>
      <c r="B103" s="5" t="s">
        <v>129</v>
      </c>
      <c r="C103" s="7">
        <v>385473</v>
      </c>
      <c r="D103" s="9" t="s">
        <v>15</v>
      </c>
      <c r="E103" s="6" t="s">
        <v>130</v>
      </c>
      <c r="F103" s="6" t="s">
        <v>206</v>
      </c>
      <c r="G103" s="12" t="s">
        <v>181</v>
      </c>
      <c r="H103" s="11" t="s">
        <v>357</v>
      </c>
      <c r="I103" s="6" t="s">
        <v>428</v>
      </c>
      <c r="J103" s="25">
        <v>486255</v>
      </c>
      <c r="K103" s="12" t="s">
        <v>429</v>
      </c>
      <c r="L103" s="8" t="s">
        <v>430</v>
      </c>
    </row>
    <row r="104" spans="1:12" ht="12.75" x14ac:dyDescent="0.2">
      <c r="A104" s="62" t="s">
        <v>203</v>
      </c>
      <c r="B104" s="63"/>
      <c r="C104" s="63"/>
      <c r="D104" s="63"/>
      <c r="E104" s="63"/>
      <c r="F104" s="63"/>
      <c r="G104" s="63"/>
      <c r="H104" s="63"/>
      <c r="I104" s="64"/>
      <c r="J104" s="25">
        <f>+SUM(J70:J103)</f>
        <v>130326355</v>
      </c>
      <c r="K104" s="12"/>
      <c r="L104" s="8"/>
    </row>
    <row r="105" spans="1:12" ht="12.75" x14ac:dyDescent="0.2">
      <c r="A105" s="62" t="s">
        <v>203</v>
      </c>
      <c r="B105" s="63"/>
      <c r="C105" s="63"/>
      <c r="D105" s="63"/>
      <c r="E105" s="63"/>
      <c r="F105" s="63"/>
      <c r="G105" s="63"/>
      <c r="H105" s="63"/>
      <c r="I105" s="64"/>
      <c r="J105" s="25">
        <f>+J104</f>
        <v>130326355</v>
      </c>
      <c r="K105" s="12"/>
      <c r="L105" s="8"/>
    </row>
    <row r="106" spans="1:12" ht="51" x14ac:dyDescent="0.2">
      <c r="A106" s="10">
        <f>A103+1</f>
        <v>94</v>
      </c>
      <c r="B106" s="4" t="s">
        <v>431</v>
      </c>
      <c r="C106" s="9">
        <v>866393</v>
      </c>
      <c r="D106" s="9" t="s">
        <v>15</v>
      </c>
      <c r="E106" s="6" t="s">
        <v>432</v>
      </c>
      <c r="F106" s="6" t="s">
        <v>433</v>
      </c>
      <c r="G106" s="12" t="s">
        <v>181</v>
      </c>
      <c r="H106" s="11" t="s">
        <v>372</v>
      </c>
      <c r="I106" s="6" t="s">
        <v>434</v>
      </c>
      <c r="J106" s="25">
        <v>694650</v>
      </c>
      <c r="K106" s="12" t="s">
        <v>435</v>
      </c>
      <c r="L106" s="8" t="s">
        <v>436</v>
      </c>
    </row>
    <row r="107" spans="1:12" ht="38.25" x14ac:dyDescent="0.2">
      <c r="A107" s="10">
        <f t="shared" si="1"/>
        <v>95</v>
      </c>
      <c r="B107" s="5" t="s">
        <v>124</v>
      </c>
      <c r="C107" s="7">
        <v>1084729</v>
      </c>
      <c r="D107" s="9" t="s">
        <v>15</v>
      </c>
      <c r="E107" s="6" t="s">
        <v>110</v>
      </c>
      <c r="F107" s="6" t="s">
        <v>206</v>
      </c>
      <c r="G107" s="12" t="s">
        <v>175</v>
      </c>
      <c r="H107" s="11" t="s">
        <v>399</v>
      </c>
      <c r="I107" s="6" t="s">
        <v>437</v>
      </c>
      <c r="J107" s="25">
        <v>548400</v>
      </c>
      <c r="K107" s="12" t="s">
        <v>438</v>
      </c>
      <c r="L107" s="8" t="s">
        <v>439</v>
      </c>
    </row>
    <row r="108" spans="1:12" ht="38.25" x14ac:dyDescent="0.2">
      <c r="A108" s="10">
        <f>A107+1</f>
        <v>96</v>
      </c>
      <c r="B108" s="5" t="s">
        <v>126</v>
      </c>
      <c r="C108" s="7">
        <v>4165103</v>
      </c>
      <c r="D108" s="9" t="s">
        <v>15</v>
      </c>
      <c r="E108" s="6" t="s">
        <v>127</v>
      </c>
      <c r="F108" s="6" t="s">
        <v>206</v>
      </c>
      <c r="G108" s="12" t="s">
        <v>181</v>
      </c>
      <c r="H108" s="15" t="s">
        <v>357</v>
      </c>
      <c r="I108" s="6" t="s">
        <v>440</v>
      </c>
      <c r="J108" s="25">
        <v>486255</v>
      </c>
      <c r="K108" s="12" t="s">
        <v>441</v>
      </c>
      <c r="L108" s="8" t="s">
        <v>442</v>
      </c>
    </row>
    <row r="109" spans="1:12" ht="63.75" x14ac:dyDescent="0.2">
      <c r="A109" s="10">
        <f>A108+1</f>
        <v>97</v>
      </c>
      <c r="B109" s="5" t="s">
        <v>65</v>
      </c>
      <c r="C109" s="7">
        <v>794428</v>
      </c>
      <c r="D109" s="9" t="s">
        <v>15</v>
      </c>
      <c r="E109" s="12" t="s">
        <v>64</v>
      </c>
      <c r="F109" s="6" t="s">
        <v>206</v>
      </c>
      <c r="G109" s="12" t="s">
        <v>341</v>
      </c>
      <c r="H109" s="15" t="s">
        <v>342</v>
      </c>
      <c r="I109" s="6" t="s">
        <v>343</v>
      </c>
      <c r="J109" s="25">
        <v>1620850</v>
      </c>
      <c r="K109" s="12" t="s">
        <v>443</v>
      </c>
      <c r="L109" s="8" t="s">
        <v>444</v>
      </c>
    </row>
    <row r="110" spans="1:12" ht="63.75" x14ac:dyDescent="0.2">
      <c r="A110" s="10">
        <f t="shared" si="1"/>
        <v>98</v>
      </c>
      <c r="B110" s="5" t="s">
        <v>163</v>
      </c>
      <c r="C110" s="9">
        <v>4327808</v>
      </c>
      <c r="D110" s="9" t="s">
        <v>15</v>
      </c>
      <c r="E110" s="6" t="s">
        <v>164</v>
      </c>
      <c r="F110" s="6" t="s">
        <v>206</v>
      </c>
      <c r="G110" s="12" t="s">
        <v>341</v>
      </c>
      <c r="H110" s="15" t="s">
        <v>342</v>
      </c>
      <c r="I110" s="6" t="s">
        <v>343</v>
      </c>
      <c r="J110" s="25">
        <v>1620850</v>
      </c>
      <c r="K110" s="12" t="s">
        <v>443</v>
      </c>
      <c r="L110" s="8" t="s">
        <v>444</v>
      </c>
    </row>
    <row r="111" spans="1:12" ht="51" x14ac:dyDescent="0.2">
      <c r="A111" s="10">
        <f t="shared" si="1"/>
        <v>99</v>
      </c>
      <c r="B111" s="5" t="s">
        <v>180</v>
      </c>
      <c r="C111" s="7">
        <v>1732396</v>
      </c>
      <c r="D111" s="9" t="s">
        <v>15</v>
      </c>
      <c r="E111" s="6" t="s">
        <v>77</v>
      </c>
      <c r="F111" s="6" t="s">
        <v>206</v>
      </c>
      <c r="G111" s="12" t="s">
        <v>181</v>
      </c>
      <c r="H111" s="15" t="s">
        <v>445</v>
      </c>
      <c r="I111" s="6" t="s">
        <v>446</v>
      </c>
      <c r="J111" s="25">
        <v>1157750</v>
      </c>
      <c r="K111" s="12" t="s">
        <v>447</v>
      </c>
      <c r="L111" s="8" t="s">
        <v>448</v>
      </c>
    </row>
    <row r="112" spans="1:12" ht="25.5" x14ac:dyDescent="0.2">
      <c r="A112" s="10">
        <f t="shared" si="1"/>
        <v>100</v>
      </c>
      <c r="B112" s="4" t="s">
        <v>41</v>
      </c>
      <c r="C112" s="9">
        <v>1771125</v>
      </c>
      <c r="D112" s="9" t="s">
        <v>15</v>
      </c>
      <c r="E112" s="4" t="s">
        <v>40</v>
      </c>
      <c r="F112" s="6" t="s">
        <v>206</v>
      </c>
      <c r="G112" s="12" t="s">
        <v>341</v>
      </c>
      <c r="H112" s="15" t="s">
        <v>449</v>
      </c>
      <c r="I112" s="6" t="s">
        <v>450</v>
      </c>
      <c r="J112" s="25">
        <v>694650</v>
      </c>
      <c r="K112" s="12" t="s">
        <v>451</v>
      </c>
      <c r="L112" s="8" t="s">
        <v>452</v>
      </c>
    </row>
    <row r="113" spans="1:12" ht="25.5" x14ac:dyDescent="0.2">
      <c r="A113" s="10">
        <f t="shared" si="1"/>
        <v>101</v>
      </c>
      <c r="B113" s="5" t="s">
        <v>16</v>
      </c>
      <c r="C113" s="9">
        <v>2440250</v>
      </c>
      <c r="D113" s="9" t="s">
        <v>15</v>
      </c>
      <c r="E113" s="6" t="s">
        <v>40</v>
      </c>
      <c r="F113" s="6" t="s">
        <v>206</v>
      </c>
      <c r="G113" s="12" t="s">
        <v>341</v>
      </c>
      <c r="H113" s="15" t="s">
        <v>449</v>
      </c>
      <c r="I113" s="6" t="s">
        <v>450</v>
      </c>
      <c r="J113" s="25">
        <v>694650</v>
      </c>
      <c r="K113" s="12" t="s">
        <v>451</v>
      </c>
      <c r="L113" s="8" t="s">
        <v>452</v>
      </c>
    </row>
    <row r="114" spans="1:12" ht="25.5" x14ac:dyDescent="0.2">
      <c r="A114" s="10">
        <f t="shared" si="1"/>
        <v>102</v>
      </c>
      <c r="B114" s="5" t="s">
        <v>51</v>
      </c>
      <c r="C114" s="7">
        <v>4078545</v>
      </c>
      <c r="D114" s="9" t="s">
        <v>15</v>
      </c>
      <c r="E114" s="12" t="s">
        <v>52</v>
      </c>
      <c r="F114" s="6" t="s">
        <v>206</v>
      </c>
      <c r="G114" s="12" t="s">
        <v>182</v>
      </c>
      <c r="H114" s="15" t="s">
        <v>453</v>
      </c>
      <c r="I114" s="6" t="s">
        <v>454</v>
      </c>
      <c r="J114" s="25">
        <v>463050</v>
      </c>
      <c r="K114" s="12" t="s">
        <v>455</v>
      </c>
      <c r="L114" s="8" t="s">
        <v>456</v>
      </c>
    </row>
    <row r="115" spans="1:12" ht="25.5" x14ac:dyDescent="0.2">
      <c r="A115" s="10">
        <f t="shared" si="1"/>
        <v>103</v>
      </c>
      <c r="B115" s="5" t="s">
        <v>73</v>
      </c>
      <c r="C115" s="7">
        <v>3969569</v>
      </c>
      <c r="D115" s="9" t="s">
        <v>15</v>
      </c>
      <c r="E115" s="6" t="s">
        <v>70</v>
      </c>
      <c r="F115" s="6" t="s">
        <v>206</v>
      </c>
      <c r="G115" s="12" t="s">
        <v>182</v>
      </c>
      <c r="H115" s="15" t="s">
        <v>453</v>
      </c>
      <c r="I115" s="6" t="s">
        <v>454</v>
      </c>
      <c r="J115" s="25">
        <v>463050</v>
      </c>
      <c r="K115" s="12" t="s">
        <v>455</v>
      </c>
      <c r="L115" s="8" t="s">
        <v>456</v>
      </c>
    </row>
    <row r="116" spans="1:12" ht="25.5" x14ac:dyDescent="0.2">
      <c r="A116" s="10">
        <f t="shared" si="1"/>
        <v>104</v>
      </c>
      <c r="B116" s="5" t="s">
        <v>38</v>
      </c>
      <c r="C116" s="7">
        <v>1799196</v>
      </c>
      <c r="D116" s="9" t="s">
        <v>15</v>
      </c>
      <c r="E116" s="6" t="s">
        <v>24</v>
      </c>
      <c r="F116" s="6" t="s">
        <v>206</v>
      </c>
      <c r="G116" s="12" t="s">
        <v>96</v>
      </c>
      <c r="H116" s="13" t="s">
        <v>409</v>
      </c>
      <c r="I116" s="6" t="s">
        <v>122</v>
      </c>
      <c r="J116" s="25">
        <v>2083950</v>
      </c>
      <c r="K116" s="12" t="s">
        <v>457</v>
      </c>
      <c r="L116" s="8" t="s">
        <v>458</v>
      </c>
    </row>
    <row r="117" spans="1:12" ht="25.5" x14ac:dyDescent="0.2">
      <c r="A117" s="10">
        <f t="shared" si="1"/>
        <v>105</v>
      </c>
      <c r="B117" s="4" t="s">
        <v>19</v>
      </c>
      <c r="C117" s="9">
        <v>1919956</v>
      </c>
      <c r="D117" s="9" t="s">
        <v>15</v>
      </c>
      <c r="E117" s="6" t="s">
        <v>20</v>
      </c>
      <c r="F117" s="6" t="s">
        <v>206</v>
      </c>
      <c r="G117" s="12" t="s">
        <v>96</v>
      </c>
      <c r="H117" s="13" t="s">
        <v>409</v>
      </c>
      <c r="I117" s="6" t="s">
        <v>122</v>
      </c>
      <c r="J117" s="25">
        <v>2083950</v>
      </c>
      <c r="K117" s="12" t="s">
        <v>457</v>
      </c>
      <c r="L117" s="8" t="s">
        <v>458</v>
      </c>
    </row>
    <row r="118" spans="1:12" ht="25.5" x14ac:dyDescent="0.2">
      <c r="A118" s="10">
        <f t="shared" si="1"/>
        <v>106</v>
      </c>
      <c r="B118" s="5" t="s">
        <v>142</v>
      </c>
      <c r="C118" s="7">
        <v>1477976</v>
      </c>
      <c r="D118" s="9" t="s">
        <v>15</v>
      </c>
      <c r="E118" s="22" t="s">
        <v>72</v>
      </c>
      <c r="F118" s="6" t="s">
        <v>206</v>
      </c>
      <c r="G118" s="12" t="s">
        <v>96</v>
      </c>
      <c r="H118" s="15" t="s">
        <v>418</v>
      </c>
      <c r="I118" s="6" t="s">
        <v>459</v>
      </c>
      <c r="J118" s="25">
        <v>2547050</v>
      </c>
      <c r="K118" s="12" t="s">
        <v>460</v>
      </c>
      <c r="L118" s="8" t="s">
        <v>461</v>
      </c>
    </row>
    <row r="119" spans="1:12" ht="25.5" x14ac:dyDescent="0.2">
      <c r="A119" s="10">
        <f t="shared" si="1"/>
        <v>107</v>
      </c>
      <c r="B119" s="5" t="s">
        <v>170</v>
      </c>
      <c r="C119" s="9">
        <v>1336248</v>
      </c>
      <c r="D119" s="9" t="s">
        <v>15</v>
      </c>
      <c r="E119" s="12" t="s">
        <v>171</v>
      </c>
      <c r="F119" s="6" t="s">
        <v>206</v>
      </c>
      <c r="G119" s="12" t="s">
        <v>96</v>
      </c>
      <c r="H119" s="15" t="s">
        <v>418</v>
      </c>
      <c r="I119" s="6" t="s">
        <v>459</v>
      </c>
      <c r="J119" s="25">
        <v>2547050</v>
      </c>
      <c r="K119" s="12" t="s">
        <v>460</v>
      </c>
      <c r="L119" s="8" t="s">
        <v>461</v>
      </c>
    </row>
    <row r="120" spans="1:12" ht="51" x14ac:dyDescent="0.2">
      <c r="A120" s="10">
        <f t="shared" si="1"/>
        <v>108</v>
      </c>
      <c r="B120" s="5" t="s">
        <v>65</v>
      </c>
      <c r="C120" s="7">
        <v>794428</v>
      </c>
      <c r="D120" s="9" t="s">
        <v>15</v>
      </c>
      <c r="E120" s="12" t="s">
        <v>64</v>
      </c>
      <c r="F120" s="6" t="s">
        <v>206</v>
      </c>
      <c r="G120" s="12" t="s">
        <v>181</v>
      </c>
      <c r="H120" s="15" t="s">
        <v>386</v>
      </c>
      <c r="I120" s="6" t="s">
        <v>462</v>
      </c>
      <c r="J120" s="25">
        <v>1620850</v>
      </c>
      <c r="K120" s="12" t="s">
        <v>463</v>
      </c>
      <c r="L120" s="8" t="s">
        <v>464</v>
      </c>
    </row>
    <row r="121" spans="1:12" ht="51" x14ac:dyDescent="0.2">
      <c r="A121" s="10">
        <f t="shared" si="1"/>
        <v>109</v>
      </c>
      <c r="B121" s="5" t="s">
        <v>111</v>
      </c>
      <c r="C121" s="7">
        <v>1419305</v>
      </c>
      <c r="D121" s="9" t="s">
        <v>15</v>
      </c>
      <c r="E121" s="4" t="s">
        <v>77</v>
      </c>
      <c r="F121" s="6" t="s">
        <v>206</v>
      </c>
      <c r="G121" s="12" t="s">
        <v>181</v>
      </c>
      <c r="H121" s="15" t="s">
        <v>386</v>
      </c>
      <c r="I121" s="6" t="s">
        <v>462</v>
      </c>
      <c r="J121" s="25">
        <v>1620850</v>
      </c>
      <c r="K121" s="12" t="s">
        <v>463</v>
      </c>
      <c r="L121" s="8" t="s">
        <v>464</v>
      </c>
    </row>
    <row r="122" spans="1:12" ht="51" x14ac:dyDescent="0.2">
      <c r="A122" s="10">
        <f t="shared" si="1"/>
        <v>110</v>
      </c>
      <c r="B122" s="4" t="s">
        <v>112</v>
      </c>
      <c r="C122" s="9">
        <v>3373939</v>
      </c>
      <c r="D122" s="9" t="s">
        <v>15</v>
      </c>
      <c r="E122" s="4" t="s">
        <v>113</v>
      </c>
      <c r="F122" s="6" t="s">
        <v>206</v>
      </c>
      <c r="G122" s="12" t="s">
        <v>181</v>
      </c>
      <c r="H122" s="15" t="s">
        <v>386</v>
      </c>
      <c r="I122" s="6" t="s">
        <v>462</v>
      </c>
      <c r="J122" s="25">
        <v>1620850</v>
      </c>
      <c r="K122" s="12" t="s">
        <v>463</v>
      </c>
      <c r="L122" s="8" t="s">
        <v>464</v>
      </c>
    </row>
    <row r="123" spans="1:12" ht="38.25" x14ac:dyDescent="0.2">
      <c r="A123" s="10">
        <f t="shared" si="1"/>
        <v>111</v>
      </c>
      <c r="B123" s="5" t="s">
        <v>154</v>
      </c>
      <c r="C123" s="9">
        <v>3808817</v>
      </c>
      <c r="D123" s="9" t="s">
        <v>15</v>
      </c>
      <c r="E123" s="12" t="s">
        <v>72</v>
      </c>
      <c r="F123" s="6" t="s">
        <v>206</v>
      </c>
      <c r="G123" s="12" t="s">
        <v>651</v>
      </c>
      <c r="H123" s="15" t="s">
        <v>465</v>
      </c>
      <c r="I123" s="12" t="s">
        <v>191</v>
      </c>
      <c r="J123" s="25">
        <v>1697950</v>
      </c>
      <c r="K123" s="12" t="s">
        <v>466</v>
      </c>
      <c r="L123" s="8" t="s">
        <v>467</v>
      </c>
    </row>
    <row r="124" spans="1:12" ht="38.25" x14ac:dyDescent="0.2">
      <c r="A124" s="10">
        <f t="shared" si="1"/>
        <v>112</v>
      </c>
      <c r="B124" s="5" t="s">
        <v>23</v>
      </c>
      <c r="C124" s="7">
        <v>2194084</v>
      </c>
      <c r="D124" s="9" t="s">
        <v>15</v>
      </c>
      <c r="E124" s="6" t="s">
        <v>24</v>
      </c>
      <c r="F124" s="6" t="s">
        <v>206</v>
      </c>
      <c r="G124" s="12" t="s">
        <v>652</v>
      </c>
      <c r="H124" s="15" t="s">
        <v>465</v>
      </c>
      <c r="I124" s="12" t="s">
        <v>191</v>
      </c>
      <c r="J124" s="25">
        <v>1697950</v>
      </c>
      <c r="K124" s="12" t="s">
        <v>466</v>
      </c>
      <c r="L124" s="8" t="s">
        <v>467</v>
      </c>
    </row>
    <row r="125" spans="1:12" ht="38.25" x14ac:dyDescent="0.2">
      <c r="A125" s="10">
        <f t="shared" si="1"/>
        <v>113</v>
      </c>
      <c r="B125" s="5" t="s">
        <v>57</v>
      </c>
      <c r="C125" s="9">
        <v>2128397</v>
      </c>
      <c r="D125" s="9" t="s">
        <v>15</v>
      </c>
      <c r="E125" s="6" t="s">
        <v>66</v>
      </c>
      <c r="F125" s="6" t="s">
        <v>206</v>
      </c>
      <c r="G125" s="12" t="s">
        <v>468</v>
      </c>
      <c r="H125" s="15" t="s">
        <v>469</v>
      </c>
      <c r="I125" s="12" t="s">
        <v>470</v>
      </c>
      <c r="J125" s="25">
        <v>914000</v>
      </c>
      <c r="K125" s="12" t="s">
        <v>471</v>
      </c>
      <c r="L125" s="8" t="s">
        <v>472</v>
      </c>
    </row>
    <row r="126" spans="1:12" ht="38.25" x14ac:dyDescent="0.2">
      <c r="A126" s="10">
        <f t="shared" si="1"/>
        <v>114</v>
      </c>
      <c r="B126" s="5" t="s">
        <v>88</v>
      </c>
      <c r="C126" s="7">
        <v>4963322</v>
      </c>
      <c r="D126" s="9" t="s">
        <v>15</v>
      </c>
      <c r="E126" s="6" t="s">
        <v>72</v>
      </c>
      <c r="F126" s="6" t="s">
        <v>206</v>
      </c>
      <c r="G126" s="12" t="s">
        <v>468</v>
      </c>
      <c r="H126" s="15" t="s">
        <v>469</v>
      </c>
      <c r="I126" s="12" t="s">
        <v>470</v>
      </c>
      <c r="J126" s="25">
        <v>914000</v>
      </c>
      <c r="K126" s="12" t="s">
        <v>471</v>
      </c>
      <c r="L126" s="8" t="s">
        <v>472</v>
      </c>
    </row>
    <row r="127" spans="1:12" ht="25.5" x14ac:dyDescent="0.2">
      <c r="A127" s="10">
        <f t="shared" si="1"/>
        <v>115</v>
      </c>
      <c r="B127" s="5" t="s">
        <v>83</v>
      </c>
      <c r="C127" s="7">
        <v>4618995</v>
      </c>
      <c r="D127" s="9" t="s">
        <v>15</v>
      </c>
      <c r="E127" s="6" t="s">
        <v>60</v>
      </c>
      <c r="F127" s="6" t="s">
        <v>206</v>
      </c>
      <c r="G127" s="12" t="s">
        <v>160</v>
      </c>
      <c r="H127" s="11" t="s">
        <v>473</v>
      </c>
      <c r="I127" s="12" t="s">
        <v>120</v>
      </c>
      <c r="J127" s="25">
        <v>2547050</v>
      </c>
      <c r="K127" s="16" t="s">
        <v>474</v>
      </c>
      <c r="L127" s="8" t="s">
        <v>475</v>
      </c>
    </row>
    <row r="128" spans="1:12" ht="25.5" x14ac:dyDescent="0.2">
      <c r="A128" s="10">
        <f t="shared" si="1"/>
        <v>116</v>
      </c>
      <c r="B128" s="4" t="s">
        <v>178</v>
      </c>
      <c r="C128" s="9">
        <v>709194</v>
      </c>
      <c r="D128" s="9" t="s">
        <v>15</v>
      </c>
      <c r="E128" s="4" t="s">
        <v>72</v>
      </c>
      <c r="F128" s="6" t="s">
        <v>206</v>
      </c>
      <c r="G128" s="12" t="s">
        <v>468</v>
      </c>
      <c r="H128" s="15" t="s">
        <v>473</v>
      </c>
      <c r="I128" s="6" t="s">
        <v>179</v>
      </c>
      <c r="J128" s="25">
        <v>2010800</v>
      </c>
      <c r="K128" s="12" t="s">
        <v>476</v>
      </c>
      <c r="L128" s="8" t="s">
        <v>477</v>
      </c>
    </row>
    <row r="129" spans="1:12" ht="25.5" x14ac:dyDescent="0.2">
      <c r="A129" s="10">
        <f t="shared" si="1"/>
        <v>117</v>
      </c>
      <c r="B129" s="4" t="s">
        <v>56</v>
      </c>
      <c r="C129" s="9">
        <v>1636414</v>
      </c>
      <c r="D129" s="9" t="s">
        <v>15</v>
      </c>
      <c r="E129" s="6" t="s">
        <v>20</v>
      </c>
      <c r="F129" s="6" t="s">
        <v>206</v>
      </c>
      <c r="G129" s="12" t="s">
        <v>98</v>
      </c>
      <c r="H129" s="15" t="s">
        <v>478</v>
      </c>
      <c r="I129" s="6" t="s">
        <v>479</v>
      </c>
      <c r="J129" s="25">
        <v>694650</v>
      </c>
      <c r="K129" s="12" t="s">
        <v>480</v>
      </c>
      <c r="L129" s="8" t="s">
        <v>481</v>
      </c>
    </row>
    <row r="130" spans="1:12" ht="25.5" x14ac:dyDescent="0.2">
      <c r="A130" s="10">
        <f t="shared" si="1"/>
        <v>118</v>
      </c>
      <c r="B130" s="5" t="s">
        <v>137</v>
      </c>
      <c r="C130" s="9">
        <v>2956488</v>
      </c>
      <c r="D130" s="9" t="s">
        <v>15</v>
      </c>
      <c r="E130" s="4" t="s">
        <v>72</v>
      </c>
      <c r="F130" s="6" t="s">
        <v>206</v>
      </c>
      <c r="G130" s="12" t="s">
        <v>98</v>
      </c>
      <c r="H130" s="15" t="s">
        <v>478</v>
      </c>
      <c r="I130" s="6" t="s">
        <v>479</v>
      </c>
      <c r="J130" s="25">
        <v>694650</v>
      </c>
      <c r="K130" s="12" t="s">
        <v>480</v>
      </c>
      <c r="L130" s="8" t="s">
        <v>481</v>
      </c>
    </row>
    <row r="131" spans="1:12" ht="25.5" x14ac:dyDescent="0.2">
      <c r="A131" s="10">
        <f t="shared" si="1"/>
        <v>119</v>
      </c>
      <c r="B131" s="5" t="s">
        <v>278</v>
      </c>
      <c r="C131" s="7">
        <v>649276</v>
      </c>
      <c r="D131" s="9" t="s">
        <v>15</v>
      </c>
      <c r="E131" s="4" t="s">
        <v>72</v>
      </c>
      <c r="F131" s="6" t="s">
        <v>206</v>
      </c>
      <c r="G131" s="12" t="s">
        <v>159</v>
      </c>
      <c r="H131" s="15" t="s">
        <v>473</v>
      </c>
      <c r="I131" s="6" t="s">
        <v>121</v>
      </c>
      <c r="J131" s="25">
        <v>2010800</v>
      </c>
      <c r="K131" s="12" t="s">
        <v>482</v>
      </c>
      <c r="L131" s="8" t="s">
        <v>483</v>
      </c>
    </row>
    <row r="132" spans="1:12" ht="12.75" x14ac:dyDescent="0.2">
      <c r="A132" s="62" t="s">
        <v>203</v>
      </c>
      <c r="B132" s="63"/>
      <c r="C132" s="63"/>
      <c r="D132" s="63"/>
      <c r="E132" s="63"/>
      <c r="F132" s="63"/>
      <c r="G132" s="63"/>
      <c r="H132" s="63"/>
      <c r="I132" s="64"/>
      <c r="J132" s="25">
        <f>+SUM(J105:J131)</f>
        <v>166076910</v>
      </c>
      <c r="K132" s="12"/>
      <c r="L132" s="8"/>
    </row>
    <row r="133" spans="1:12" ht="12.75" x14ac:dyDescent="0.2">
      <c r="A133" s="62" t="s">
        <v>203</v>
      </c>
      <c r="B133" s="63"/>
      <c r="C133" s="63"/>
      <c r="D133" s="63"/>
      <c r="E133" s="63"/>
      <c r="F133" s="63"/>
      <c r="G133" s="63"/>
      <c r="H133" s="63"/>
      <c r="I133" s="64"/>
      <c r="J133" s="25">
        <f>+J132</f>
        <v>166076910</v>
      </c>
      <c r="K133" s="12"/>
      <c r="L133" s="8"/>
    </row>
    <row r="134" spans="1:12" ht="38.25" x14ac:dyDescent="0.2">
      <c r="A134" s="10">
        <f>A131+1</f>
        <v>120</v>
      </c>
      <c r="B134" s="24" t="s">
        <v>14</v>
      </c>
      <c r="C134" s="7">
        <v>1031871</v>
      </c>
      <c r="D134" s="9" t="s">
        <v>15</v>
      </c>
      <c r="E134" s="4" t="s">
        <v>147</v>
      </c>
      <c r="F134" s="6" t="s">
        <v>206</v>
      </c>
      <c r="G134" s="12" t="s">
        <v>484</v>
      </c>
      <c r="H134" s="15" t="s">
        <v>485</v>
      </c>
      <c r="I134" s="12" t="s">
        <v>486</v>
      </c>
      <c r="J134" s="25">
        <v>639800</v>
      </c>
      <c r="K134" s="12" t="s">
        <v>487</v>
      </c>
      <c r="L134" s="8" t="s">
        <v>488</v>
      </c>
    </row>
    <row r="135" spans="1:12" ht="51" x14ac:dyDescent="0.2">
      <c r="A135" s="10">
        <f t="shared" si="1"/>
        <v>121</v>
      </c>
      <c r="B135" s="5" t="s">
        <v>69</v>
      </c>
      <c r="C135" s="9">
        <v>669175</v>
      </c>
      <c r="D135" s="9" t="s">
        <v>79</v>
      </c>
      <c r="E135" s="6" t="s">
        <v>80</v>
      </c>
      <c r="F135" s="6" t="s">
        <v>206</v>
      </c>
      <c r="G135" s="12" t="s">
        <v>489</v>
      </c>
      <c r="H135" s="13" t="s">
        <v>490</v>
      </c>
      <c r="I135" s="12" t="s">
        <v>491</v>
      </c>
      <c r="J135" s="25">
        <v>648305</v>
      </c>
      <c r="K135" s="12" t="s">
        <v>492</v>
      </c>
      <c r="L135" s="8" t="s">
        <v>493</v>
      </c>
    </row>
    <row r="136" spans="1:12" ht="63.75" x14ac:dyDescent="0.2">
      <c r="A136" s="10">
        <f t="shared" ref="A136:A189" si="2">A135+1</f>
        <v>122</v>
      </c>
      <c r="B136" s="5" t="s">
        <v>195</v>
      </c>
      <c r="C136" s="9">
        <v>4306571</v>
      </c>
      <c r="D136" s="9" t="s">
        <v>15</v>
      </c>
      <c r="E136" s="6" t="s">
        <v>72</v>
      </c>
      <c r="F136" s="6" t="s">
        <v>206</v>
      </c>
      <c r="G136" s="12" t="s">
        <v>197</v>
      </c>
      <c r="H136" s="13" t="s">
        <v>485</v>
      </c>
      <c r="I136" s="12" t="s">
        <v>494</v>
      </c>
      <c r="J136" s="25">
        <v>914000</v>
      </c>
      <c r="K136" s="12" t="s">
        <v>495</v>
      </c>
      <c r="L136" s="8" t="s">
        <v>496</v>
      </c>
    </row>
    <row r="137" spans="1:12" ht="63.75" x14ac:dyDescent="0.2">
      <c r="A137" s="10">
        <f t="shared" si="2"/>
        <v>123</v>
      </c>
      <c r="B137" s="5" t="s">
        <v>497</v>
      </c>
      <c r="C137" s="7">
        <v>4530232</v>
      </c>
      <c r="D137" s="9" t="s">
        <v>15</v>
      </c>
      <c r="E137" s="6" t="s">
        <v>498</v>
      </c>
      <c r="F137" s="6" t="s">
        <v>206</v>
      </c>
      <c r="G137" s="12" t="s">
        <v>197</v>
      </c>
      <c r="H137" s="13" t="s">
        <v>485</v>
      </c>
      <c r="I137" s="12" t="s">
        <v>494</v>
      </c>
      <c r="J137" s="25">
        <v>914000</v>
      </c>
      <c r="K137" s="12" t="s">
        <v>495</v>
      </c>
      <c r="L137" s="8" t="s">
        <v>496</v>
      </c>
    </row>
    <row r="138" spans="1:12" ht="25.5" x14ac:dyDescent="0.2">
      <c r="A138" s="10">
        <f t="shared" si="2"/>
        <v>124</v>
      </c>
      <c r="B138" s="5" t="s">
        <v>81</v>
      </c>
      <c r="C138" s="9">
        <v>1126522</v>
      </c>
      <c r="D138" s="9" t="s">
        <v>15</v>
      </c>
      <c r="E138" s="4" t="s">
        <v>82</v>
      </c>
      <c r="F138" s="6" t="s">
        <v>206</v>
      </c>
      <c r="G138" s="12" t="s">
        <v>341</v>
      </c>
      <c r="H138" s="15" t="s">
        <v>499</v>
      </c>
      <c r="I138" s="6" t="s">
        <v>500</v>
      </c>
      <c r="J138" s="25">
        <v>694650</v>
      </c>
      <c r="K138" s="12" t="s">
        <v>501</v>
      </c>
      <c r="L138" s="8" t="s">
        <v>502</v>
      </c>
    </row>
    <row r="139" spans="1:12" ht="81.75" customHeight="1" x14ac:dyDescent="0.2">
      <c r="A139" s="10">
        <f t="shared" si="2"/>
        <v>125</v>
      </c>
      <c r="B139" s="5" t="s">
        <v>188</v>
      </c>
      <c r="C139" s="7">
        <v>461828</v>
      </c>
      <c r="D139" s="9" t="s">
        <v>15</v>
      </c>
      <c r="E139" s="6" t="s">
        <v>189</v>
      </c>
      <c r="F139" s="6" t="s">
        <v>206</v>
      </c>
      <c r="G139" s="12" t="s">
        <v>503</v>
      </c>
      <c r="H139" s="15" t="s">
        <v>504</v>
      </c>
      <c r="I139" s="12" t="s">
        <v>505</v>
      </c>
      <c r="J139" s="8">
        <v>1068350</v>
      </c>
      <c r="K139" s="12" t="s">
        <v>506</v>
      </c>
      <c r="L139" s="8" t="s">
        <v>202</v>
      </c>
    </row>
    <row r="140" spans="1:12" ht="51" x14ac:dyDescent="0.2">
      <c r="A140" s="10">
        <f t="shared" si="2"/>
        <v>126</v>
      </c>
      <c r="B140" s="5" t="s">
        <v>103</v>
      </c>
      <c r="C140" s="7">
        <v>446723</v>
      </c>
      <c r="D140" s="9" t="s">
        <v>15</v>
      </c>
      <c r="E140" s="12" t="s">
        <v>104</v>
      </c>
      <c r="F140" s="6" t="s">
        <v>206</v>
      </c>
      <c r="G140" s="12" t="s">
        <v>489</v>
      </c>
      <c r="H140" s="13" t="s">
        <v>490</v>
      </c>
      <c r="I140" s="12" t="s">
        <v>507</v>
      </c>
      <c r="J140" s="8">
        <v>926150</v>
      </c>
      <c r="K140" s="12" t="s">
        <v>508</v>
      </c>
      <c r="L140" s="8" t="s">
        <v>202</v>
      </c>
    </row>
    <row r="141" spans="1:12" ht="51" x14ac:dyDescent="0.2">
      <c r="A141" s="10">
        <f t="shared" si="2"/>
        <v>127</v>
      </c>
      <c r="B141" s="5" t="s">
        <v>183</v>
      </c>
      <c r="C141" s="9">
        <v>3738952</v>
      </c>
      <c r="D141" s="9" t="s">
        <v>15</v>
      </c>
      <c r="E141" s="6" t="s">
        <v>184</v>
      </c>
      <c r="F141" s="6" t="s">
        <v>206</v>
      </c>
      <c r="G141" s="12" t="s">
        <v>489</v>
      </c>
      <c r="H141" s="13" t="s">
        <v>490</v>
      </c>
      <c r="I141" s="12" t="s">
        <v>507</v>
      </c>
      <c r="J141" s="8">
        <v>926150</v>
      </c>
      <c r="K141" s="12" t="s">
        <v>508</v>
      </c>
      <c r="L141" s="8" t="s">
        <v>202</v>
      </c>
    </row>
    <row r="142" spans="1:12" ht="51" x14ac:dyDescent="0.2">
      <c r="A142" s="10">
        <f t="shared" si="2"/>
        <v>128</v>
      </c>
      <c r="B142" s="5" t="s">
        <v>509</v>
      </c>
      <c r="C142" s="9">
        <v>4648812</v>
      </c>
      <c r="D142" s="9" t="s">
        <v>15</v>
      </c>
      <c r="E142" s="4" t="s">
        <v>510</v>
      </c>
      <c r="F142" s="6" t="s">
        <v>206</v>
      </c>
      <c r="G142" s="12" t="s">
        <v>489</v>
      </c>
      <c r="H142" s="13" t="s">
        <v>490</v>
      </c>
      <c r="I142" s="12" t="s">
        <v>507</v>
      </c>
      <c r="J142" s="8">
        <v>926150</v>
      </c>
      <c r="K142" s="12" t="s">
        <v>508</v>
      </c>
      <c r="L142" s="8" t="s">
        <v>202</v>
      </c>
    </row>
    <row r="143" spans="1:12" ht="38.25" x14ac:dyDescent="0.2">
      <c r="A143" s="10">
        <f t="shared" si="2"/>
        <v>129</v>
      </c>
      <c r="B143" s="4" t="s">
        <v>172</v>
      </c>
      <c r="C143" s="9">
        <v>2835646</v>
      </c>
      <c r="D143" s="9" t="s">
        <v>15</v>
      </c>
      <c r="E143" s="4" t="s">
        <v>173</v>
      </c>
      <c r="F143" s="6" t="s">
        <v>206</v>
      </c>
      <c r="G143" s="12" t="s">
        <v>156</v>
      </c>
      <c r="H143" s="15" t="s">
        <v>511</v>
      </c>
      <c r="I143" s="6" t="s">
        <v>512</v>
      </c>
      <c r="J143" s="25">
        <v>694650</v>
      </c>
      <c r="K143" s="12" t="s">
        <v>513</v>
      </c>
      <c r="L143" s="8" t="s">
        <v>202</v>
      </c>
    </row>
    <row r="144" spans="1:12" ht="38.25" x14ac:dyDescent="0.2">
      <c r="A144" s="10">
        <f t="shared" si="2"/>
        <v>130</v>
      </c>
      <c r="B144" s="5" t="s">
        <v>165</v>
      </c>
      <c r="C144" s="7">
        <v>2084993</v>
      </c>
      <c r="D144" s="9" t="s">
        <v>15</v>
      </c>
      <c r="E144" s="6" t="s">
        <v>166</v>
      </c>
      <c r="F144" s="6" t="s">
        <v>206</v>
      </c>
      <c r="G144" s="12" t="s">
        <v>156</v>
      </c>
      <c r="H144" s="15" t="s">
        <v>511</v>
      </c>
      <c r="I144" s="6" t="s">
        <v>512</v>
      </c>
      <c r="J144" s="25">
        <v>694650</v>
      </c>
      <c r="K144" s="12" t="s">
        <v>513</v>
      </c>
      <c r="L144" s="8" t="s">
        <v>202</v>
      </c>
    </row>
    <row r="145" spans="1:13" ht="38.25" x14ac:dyDescent="0.2">
      <c r="A145" s="10">
        <f t="shared" si="2"/>
        <v>131</v>
      </c>
      <c r="B145" s="5" t="s">
        <v>514</v>
      </c>
      <c r="C145" s="9">
        <v>1057995</v>
      </c>
      <c r="D145" s="9" t="s">
        <v>15</v>
      </c>
      <c r="E145" s="6" t="s">
        <v>143</v>
      </c>
      <c r="F145" s="6" t="s">
        <v>206</v>
      </c>
      <c r="G145" s="12" t="s">
        <v>515</v>
      </c>
      <c r="H145" s="15" t="s">
        <v>516</v>
      </c>
      <c r="I145" s="6" t="s">
        <v>517</v>
      </c>
      <c r="J145" s="25">
        <v>1852350</v>
      </c>
      <c r="K145" s="12" t="s">
        <v>518</v>
      </c>
      <c r="L145" s="8" t="s">
        <v>202</v>
      </c>
    </row>
    <row r="146" spans="1:13" ht="63.75" x14ac:dyDescent="0.2">
      <c r="A146" s="10">
        <f t="shared" si="2"/>
        <v>132</v>
      </c>
      <c r="B146" s="5" t="s">
        <v>239</v>
      </c>
      <c r="C146" s="7">
        <v>2220804</v>
      </c>
      <c r="D146" s="9" t="s">
        <v>15</v>
      </c>
      <c r="E146" s="6" t="s">
        <v>130</v>
      </c>
      <c r="F146" s="6" t="s">
        <v>673</v>
      </c>
      <c r="G146" s="12" t="s">
        <v>503</v>
      </c>
      <c r="H146" s="15" t="s">
        <v>504</v>
      </c>
      <c r="I146" s="6" t="s">
        <v>519</v>
      </c>
      <c r="J146" s="25">
        <v>747845</v>
      </c>
      <c r="K146" s="12" t="s">
        <v>520</v>
      </c>
      <c r="L146" s="8" t="s">
        <v>202</v>
      </c>
    </row>
    <row r="147" spans="1:13" ht="25.5" x14ac:dyDescent="0.2">
      <c r="A147" s="10">
        <f t="shared" si="2"/>
        <v>133</v>
      </c>
      <c r="B147" s="5" t="s">
        <v>223</v>
      </c>
      <c r="C147" s="9">
        <v>3643122</v>
      </c>
      <c r="D147" s="9" t="s">
        <v>15</v>
      </c>
      <c r="E147" s="12" t="s">
        <v>224</v>
      </c>
      <c r="F147" s="6" t="s">
        <v>206</v>
      </c>
      <c r="G147" s="12" t="s">
        <v>521</v>
      </c>
      <c r="H147" s="15" t="s">
        <v>522</v>
      </c>
      <c r="I147" s="6" t="s">
        <v>225</v>
      </c>
      <c r="J147" s="25">
        <v>2083950</v>
      </c>
      <c r="K147" s="12" t="s">
        <v>523</v>
      </c>
      <c r="L147" s="8" t="s">
        <v>202</v>
      </c>
    </row>
    <row r="148" spans="1:13" ht="25.5" x14ac:dyDescent="0.2">
      <c r="A148" s="10">
        <f t="shared" si="2"/>
        <v>134</v>
      </c>
      <c r="B148" s="5" t="s">
        <v>228</v>
      </c>
      <c r="C148" s="9">
        <v>2021975</v>
      </c>
      <c r="D148" s="9" t="s">
        <v>15</v>
      </c>
      <c r="E148" s="6" t="s">
        <v>130</v>
      </c>
      <c r="F148" s="6" t="s">
        <v>229</v>
      </c>
      <c r="G148" s="12" t="s">
        <v>521</v>
      </c>
      <c r="H148" s="15" t="s">
        <v>522</v>
      </c>
      <c r="I148" s="6" t="s">
        <v>225</v>
      </c>
      <c r="J148" s="25">
        <v>2083950</v>
      </c>
      <c r="K148" s="12" t="s">
        <v>523</v>
      </c>
      <c r="L148" s="8" t="s">
        <v>202</v>
      </c>
    </row>
    <row r="149" spans="1:13" ht="25.5" x14ac:dyDescent="0.2">
      <c r="A149" s="10">
        <f t="shared" si="2"/>
        <v>135</v>
      </c>
      <c r="B149" s="5" t="s">
        <v>123</v>
      </c>
      <c r="C149" s="7">
        <v>3397321</v>
      </c>
      <c r="D149" s="9" t="s">
        <v>15</v>
      </c>
      <c r="E149" s="6" t="s">
        <v>20</v>
      </c>
      <c r="F149" s="6" t="s">
        <v>206</v>
      </c>
      <c r="G149" s="12" t="s">
        <v>521</v>
      </c>
      <c r="H149" s="15" t="s">
        <v>522</v>
      </c>
      <c r="I149" s="6" t="s">
        <v>524</v>
      </c>
      <c r="J149" s="25">
        <v>2083950</v>
      </c>
      <c r="K149" s="12" t="s">
        <v>525</v>
      </c>
      <c r="L149" s="8" t="s">
        <v>202</v>
      </c>
    </row>
    <row r="150" spans="1:13" ht="25.5" x14ac:dyDescent="0.2">
      <c r="A150" s="10">
        <f t="shared" si="2"/>
        <v>136</v>
      </c>
      <c r="B150" s="5" t="s">
        <v>35</v>
      </c>
      <c r="C150" s="7">
        <v>1861509</v>
      </c>
      <c r="D150" s="9" t="s">
        <v>15</v>
      </c>
      <c r="E150" s="6" t="s">
        <v>20</v>
      </c>
      <c r="F150" s="6" t="s">
        <v>206</v>
      </c>
      <c r="G150" s="12" t="s">
        <v>521</v>
      </c>
      <c r="H150" s="15" t="s">
        <v>522</v>
      </c>
      <c r="I150" s="6" t="s">
        <v>524</v>
      </c>
      <c r="J150" s="25">
        <v>2083950</v>
      </c>
      <c r="K150" s="12" t="s">
        <v>525</v>
      </c>
      <c r="L150" s="8" t="s">
        <v>202</v>
      </c>
    </row>
    <row r="151" spans="1:13" ht="25.5" x14ac:dyDescent="0.2">
      <c r="A151" s="10">
        <f t="shared" si="2"/>
        <v>137</v>
      </c>
      <c r="B151" s="5" t="s">
        <v>27</v>
      </c>
      <c r="C151" s="7">
        <v>3910192</v>
      </c>
      <c r="D151" s="9" t="s">
        <v>15</v>
      </c>
      <c r="E151" s="12" t="s">
        <v>20</v>
      </c>
      <c r="F151" s="6" t="s">
        <v>206</v>
      </c>
      <c r="G151" s="12" t="s">
        <v>96</v>
      </c>
      <c r="H151" s="15" t="s">
        <v>522</v>
      </c>
      <c r="I151" s="6" t="s">
        <v>524</v>
      </c>
      <c r="J151" s="25">
        <v>2083950</v>
      </c>
      <c r="K151" s="12" t="s">
        <v>526</v>
      </c>
      <c r="L151" s="8" t="s">
        <v>202</v>
      </c>
    </row>
    <row r="152" spans="1:13" ht="25.5" x14ac:dyDescent="0.2">
      <c r="A152" s="10">
        <f t="shared" si="2"/>
        <v>138</v>
      </c>
      <c r="B152" s="5" t="s">
        <v>29</v>
      </c>
      <c r="C152" s="7">
        <v>3738155</v>
      </c>
      <c r="D152" s="9" t="s">
        <v>15</v>
      </c>
      <c r="E152" s="18" t="s">
        <v>20</v>
      </c>
      <c r="F152" s="6" t="s">
        <v>206</v>
      </c>
      <c r="G152" s="12" t="s">
        <v>96</v>
      </c>
      <c r="H152" s="15" t="s">
        <v>522</v>
      </c>
      <c r="I152" s="6" t="s">
        <v>524</v>
      </c>
      <c r="J152" s="25">
        <v>2083950</v>
      </c>
      <c r="K152" s="12" t="s">
        <v>526</v>
      </c>
      <c r="L152" s="8" t="s">
        <v>202</v>
      </c>
    </row>
    <row r="153" spans="1:13" ht="25.5" x14ac:dyDescent="0.2">
      <c r="A153" s="10">
        <f t="shared" si="2"/>
        <v>139</v>
      </c>
      <c r="B153" s="5" t="s">
        <v>141</v>
      </c>
      <c r="C153" s="9">
        <v>3220553</v>
      </c>
      <c r="D153" s="9" t="s">
        <v>15</v>
      </c>
      <c r="E153" s="6" t="s">
        <v>143</v>
      </c>
      <c r="F153" s="6" t="s">
        <v>206</v>
      </c>
      <c r="G153" s="12" t="s">
        <v>102</v>
      </c>
      <c r="H153" s="15" t="s">
        <v>522</v>
      </c>
      <c r="I153" s="6" t="s">
        <v>527</v>
      </c>
      <c r="J153" s="25">
        <v>2083950</v>
      </c>
      <c r="K153" s="12" t="s">
        <v>528</v>
      </c>
      <c r="L153" s="8" t="s">
        <v>202</v>
      </c>
      <c r="M153" s="28"/>
    </row>
    <row r="154" spans="1:13" ht="25.5" x14ac:dyDescent="0.2">
      <c r="A154" s="10">
        <f t="shared" si="2"/>
        <v>140</v>
      </c>
      <c r="B154" s="4" t="s">
        <v>39</v>
      </c>
      <c r="C154" s="9">
        <v>2310774</v>
      </c>
      <c r="D154" s="9" t="s">
        <v>15</v>
      </c>
      <c r="E154" s="6" t="s">
        <v>40</v>
      </c>
      <c r="F154" s="6" t="s">
        <v>206</v>
      </c>
      <c r="G154" s="12" t="s">
        <v>102</v>
      </c>
      <c r="H154" s="15" t="s">
        <v>522</v>
      </c>
      <c r="I154" s="6" t="s">
        <v>527</v>
      </c>
      <c r="J154" s="25">
        <v>2083950</v>
      </c>
      <c r="K154" s="12" t="s">
        <v>528</v>
      </c>
      <c r="L154" s="8" t="s">
        <v>202</v>
      </c>
    </row>
    <row r="155" spans="1:13" ht="25.5" x14ac:dyDescent="0.2">
      <c r="A155" s="10">
        <v>141</v>
      </c>
      <c r="B155" s="4" t="s">
        <v>25</v>
      </c>
      <c r="C155" s="9">
        <v>1218197</v>
      </c>
      <c r="D155" s="9" t="s">
        <v>15</v>
      </c>
      <c r="E155" s="6" t="s">
        <v>24</v>
      </c>
      <c r="F155" s="6" t="s">
        <v>206</v>
      </c>
      <c r="G155" s="12" t="s">
        <v>529</v>
      </c>
      <c r="H155" s="15" t="s">
        <v>668</v>
      </c>
      <c r="I155" s="6" t="s">
        <v>145</v>
      </c>
      <c r="J155" s="25">
        <v>1815800</v>
      </c>
      <c r="K155" s="12" t="s">
        <v>530</v>
      </c>
      <c r="L155" s="8" t="s">
        <v>202</v>
      </c>
    </row>
    <row r="156" spans="1:13" ht="25.5" x14ac:dyDescent="0.2">
      <c r="A156" s="10">
        <f t="shared" si="2"/>
        <v>142</v>
      </c>
      <c r="B156" s="6" t="s">
        <v>26</v>
      </c>
      <c r="C156" s="7">
        <v>648955</v>
      </c>
      <c r="D156" s="9" t="s">
        <v>15</v>
      </c>
      <c r="E156" s="17" t="s">
        <v>20</v>
      </c>
      <c r="F156" s="6" t="s">
        <v>206</v>
      </c>
      <c r="G156" s="12" t="s">
        <v>529</v>
      </c>
      <c r="H156" s="15" t="s">
        <v>669</v>
      </c>
      <c r="I156" s="6" t="s">
        <v>145</v>
      </c>
      <c r="J156" s="25">
        <v>1815800</v>
      </c>
      <c r="K156" s="12" t="s">
        <v>530</v>
      </c>
      <c r="L156" s="8" t="s">
        <v>202</v>
      </c>
    </row>
    <row r="157" spans="1:13" ht="25.5" x14ac:dyDescent="0.2">
      <c r="A157" s="10">
        <f t="shared" si="2"/>
        <v>143</v>
      </c>
      <c r="B157" s="5" t="s">
        <v>37</v>
      </c>
      <c r="C157" s="9">
        <v>3849579</v>
      </c>
      <c r="D157" s="9" t="s">
        <v>15</v>
      </c>
      <c r="E157" s="6" t="s">
        <v>20</v>
      </c>
      <c r="F157" s="6" t="s">
        <v>206</v>
      </c>
      <c r="G157" s="12" t="s">
        <v>423</v>
      </c>
      <c r="H157" s="15" t="s">
        <v>522</v>
      </c>
      <c r="I157" s="6" t="s">
        <v>524</v>
      </c>
      <c r="J157" s="25">
        <v>1937700</v>
      </c>
      <c r="K157" s="12" t="s">
        <v>531</v>
      </c>
      <c r="L157" s="8" t="s">
        <v>202</v>
      </c>
    </row>
    <row r="158" spans="1:13" ht="25.5" x14ac:dyDescent="0.2">
      <c r="A158" s="10">
        <f t="shared" si="2"/>
        <v>144</v>
      </c>
      <c r="B158" s="5" t="s">
        <v>36</v>
      </c>
      <c r="C158" s="9">
        <v>3903710</v>
      </c>
      <c r="D158" s="9" t="s">
        <v>28</v>
      </c>
      <c r="E158" s="17" t="s">
        <v>20</v>
      </c>
      <c r="F158" s="6" t="s">
        <v>206</v>
      </c>
      <c r="G158" s="12" t="s">
        <v>423</v>
      </c>
      <c r="H158" s="15" t="s">
        <v>522</v>
      </c>
      <c r="I158" s="6" t="s">
        <v>524</v>
      </c>
      <c r="J158" s="25">
        <v>1937700</v>
      </c>
      <c r="K158" s="12" t="s">
        <v>531</v>
      </c>
      <c r="L158" s="8" t="s">
        <v>202</v>
      </c>
    </row>
    <row r="159" spans="1:13" ht="25.5" x14ac:dyDescent="0.2">
      <c r="A159" s="10">
        <f t="shared" si="2"/>
        <v>145</v>
      </c>
      <c r="B159" s="5" t="s">
        <v>30</v>
      </c>
      <c r="C159" s="7">
        <v>2016523</v>
      </c>
      <c r="D159" s="9" t="s">
        <v>15</v>
      </c>
      <c r="E159" s="4" t="s">
        <v>31</v>
      </c>
      <c r="F159" s="6" t="s">
        <v>206</v>
      </c>
      <c r="G159" s="12" t="s">
        <v>532</v>
      </c>
      <c r="H159" s="15" t="s">
        <v>669</v>
      </c>
      <c r="I159" s="6" t="s">
        <v>145</v>
      </c>
      <c r="J159" s="25">
        <v>1616650</v>
      </c>
      <c r="K159" s="12" t="s">
        <v>533</v>
      </c>
      <c r="L159" s="8" t="s">
        <v>202</v>
      </c>
    </row>
    <row r="160" spans="1:13" ht="12.75" x14ac:dyDescent="0.2">
      <c r="A160" s="62" t="s">
        <v>203</v>
      </c>
      <c r="B160" s="63"/>
      <c r="C160" s="63"/>
      <c r="D160" s="63"/>
      <c r="E160" s="63"/>
      <c r="F160" s="63"/>
      <c r="G160" s="63"/>
      <c r="H160" s="63"/>
      <c r="I160" s="64"/>
      <c r="J160" s="25">
        <f>+SUM(J133:J159)</f>
        <v>203519210</v>
      </c>
      <c r="K160" s="12"/>
      <c r="L160" s="8"/>
    </row>
    <row r="161" spans="1:12" ht="12.75" x14ac:dyDescent="0.2">
      <c r="A161" s="62" t="s">
        <v>203</v>
      </c>
      <c r="B161" s="63"/>
      <c r="C161" s="63"/>
      <c r="D161" s="63"/>
      <c r="E161" s="63"/>
      <c r="F161" s="63"/>
      <c r="G161" s="63"/>
      <c r="H161" s="63"/>
      <c r="I161" s="64"/>
      <c r="J161" s="25">
        <f>+J160</f>
        <v>203519210</v>
      </c>
      <c r="K161" s="12"/>
      <c r="L161" s="8"/>
    </row>
    <row r="162" spans="1:12" ht="25.5" x14ac:dyDescent="0.2">
      <c r="A162" s="10">
        <f>A159+1</f>
        <v>146</v>
      </c>
      <c r="B162" s="5" t="s">
        <v>21</v>
      </c>
      <c r="C162" s="7">
        <v>660887</v>
      </c>
      <c r="D162" s="9" t="s">
        <v>15</v>
      </c>
      <c r="E162" s="6" t="s">
        <v>22</v>
      </c>
      <c r="F162" s="6" t="s">
        <v>206</v>
      </c>
      <c r="G162" s="12" t="s">
        <v>532</v>
      </c>
      <c r="H162" s="15" t="s">
        <v>669</v>
      </c>
      <c r="I162" s="6" t="s">
        <v>145</v>
      </c>
      <c r="J162" s="25">
        <v>1616650</v>
      </c>
      <c r="K162" s="12" t="s">
        <v>533</v>
      </c>
      <c r="L162" s="8" t="s">
        <v>202</v>
      </c>
    </row>
    <row r="163" spans="1:12" ht="25.5" x14ac:dyDescent="0.2">
      <c r="A163" s="10">
        <v>147</v>
      </c>
      <c r="B163" s="5" t="s">
        <v>46</v>
      </c>
      <c r="C163" s="9">
        <v>3700055</v>
      </c>
      <c r="D163" s="9" t="s">
        <v>28</v>
      </c>
      <c r="E163" s="6" t="s">
        <v>94</v>
      </c>
      <c r="F163" s="6" t="s">
        <v>206</v>
      </c>
      <c r="G163" s="12" t="s">
        <v>125</v>
      </c>
      <c r="H163" s="15" t="s">
        <v>522</v>
      </c>
      <c r="I163" s="6" t="s">
        <v>524</v>
      </c>
      <c r="J163" s="25">
        <v>1389150</v>
      </c>
      <c r="K163" s="12" t="s">
        <v>534</v>
      </c>
      <c r="L163" s="8" t="s">
        <v>202</v>
      </c>
    </row>
    <row r="164" spans="1:12" ht="25.5" x14ac:dyDescent="0.2">
      <c r="A164" s="10">
        <v>148</v>
      </c>
      <c r="B164" s="5" t="s">
        <v>47</v>
      </c>
      <c r="C164" s="7">
        <v>2393086</v>
      </c>
      <c r="D164" s="9" t="s">
        <v>15</v>
      </c>
      <c r="E164" s="6" t="s">
        <v>48</v>
      </c>
      <c r="F164" s="6" t="s">
        <v>206</v>
      </c>
      <c r="G164" s="12" t="s">
        <v>125</v>
      </c>
      <c r="H164" s="15" t="s">
        <v>522</v>
      </c>
      <c r="I164" s="6" t="s">
        <v>524</v>
      </c>
      <c r="J164" s="25">
        <v>1389150</v>
      </c>
      <c r="K164" s="12" t="s">
        <v>534</v>
      </c>
      <c r="L164" s="8" t="s">
        <v>202</v>
      </c>
    </row>
    <row r="165" spans="1:12" ht="38.25" x14ac:dyDescent="0.2">
      <c r="A165" s="10">
        <v>149</v>
      </c>
      <c r="B165" s="4" t="s">
        <v>41</v>
      </c>
      <c r="C165" s="9">
        <v>1771125</v>
      </c>
      <c r="D165" s="9" t="s">
        <v>15</v>
      </c>
      <c r="E165" s="4" t="s">
        <v>40</v>
      </c>
      <c r="F165" s="6" t="s">
        <v>206</v>
      </c>
      <c r="G165" s="12" t="s">
        <v>653</v>
      </c>
      <c r="H165" s="15" t="s">
        <v>535</v>
      </c>
      <c r="I165" s="6" t="s">
        <v>536</v>
      </c>
      <c r="J165" s="25">
        <v>1620800</v>
      </c>
      <c r="K165" s="12" t="s">
        <v>537</v>
      </c>
      <c r="L165" s="8" t="s">
        <v>202</v>
      </c>
    </row>
    <row r="166" spans="1:12" ht="38.25" x14ac:dyDescent="0.2">
      <c r="A166" s="10">
        <v>150</v>
      </c>
      <c r="B166" s="5" t="s">
        <v>16</v>
      </c>
      <c r="C166" s="9">
        <v>2440250</v>
      </c>
      <c r="D166" s="9" t="s">
        <v>15</v>
      </c>
      <c r="E166" s="6" t="s">
        <v>40</v>
      </c>
      <c r="F166" s="6" t="s">
        <v>206</v>
      </c>
      <c r="G166" s="12" t="s">
        <v>654</v>
      </c>
      <c r="H166" s="15" t="s">
        <v>535</v>
      </c>
      <c r="I166" s="6" t="s">
        <v>536</v>
      </c>
      <c r="J166" s="25">
        <v>1620800</v>
      </c>
      <c r="K166" s="12" t="s">
        <v>537</v>
      </c>
      <c r="L166" s="8" t="s">
        <v>202</v>
      </c>
    </row>
    <row r="167" spans="1:12" ht="51" x14ac:dyDescent="0.2">
      <c r="A167" s="10">
        <v>151</v>
      </c>
      <c r="B167" s="4" t="s">
        <v>538</v>
      </c>
      <c r="C167" s="9">
        <v>696621</v>
      </c>
      <c r="D167" s="9" t="s">
        <v>15</v>
      </c>
      <c r="E167" s="6" t="s">
        <v>167</v>
      </c>
      <c r="F167" s="6" t="s">
        <v>206</v>
      </c>
      <c r="G167" s="12" t="s">
        <v>539</v>
      </c>
      <c r="H167" s="15" t="s">
        <v>540</v>
      </c>
      <c r="I167" s="6" t="s">
        <v>541</v>
      </c>
      <c r="J167" s="25">
        <v>560550</v>
      </c>
      <c r="K167" s="12" t="s">
        <v>542</v>
      </c>
      <c r="L167" s="8" t="s">
        <v>202</v>
      </c>
    </row>
    <row r="168" spans="1:12" ht="63.75" x14ac:dyDescent="0.2">
      <c r="A168" s="10">
        <v>152</v>
      </c>
      <c r="B168" s="4" t="s">
        <v>543</v>
      </c>
      <c r="C168" s="9">
        <v>4962868</v>
      </c>
      <c r="D168" s="9" t="s">
        <v>15</v>
      </c>
      <c r="E168" s="4" t="s">
        <v>144</v>
      </c>
      <c r="F168" s="6" t="s">
        <v>206</v>
      </c>
      <c r="G168" s="12" t="s">
        <v>503</v>
      </c>
      <c r="H168" s="15" t="s">
        <v>504</v>
      </c>
      <c r="I168" s="6" t="s">
        <v>544</v>
      </c>
      <c r="J168" s="25">
        <v>1068350</v>
      </c>
      <c r="K168" s="12" t="s">
        <v>545</v>
      </c>
      <c r="L168" s="8" t="s">
        <v>202</v>
      </c>
    </row>
    <row r="169" spans="1:12" ht="63.75" x14ac:dyDescent="0.2">
      <c r="A169" s="10">
        <v>153</v>
      </c>
      <c r="B169" s="5" t="s">
        <v>174</v>
      </c>
      <c r="C169" s="9">
        <v>2473125</v>
      </c>
      <c r="D169" s="9" t="s">
        <v>15</v>
      </c>
      <c r="E169" s="4" t="s">
        <v>166</v>
      </c>
      <c r="F169" s="6" t="s">
        <v>206</v>
      </c>
      <c r="G169" s="12" t="s">
        <v>503</v>
      </c>
      <c r="H169" s="15" t="s">
        <v>504</v>
      </c>
      <c r="I169" s="6" t="s">
        <v>544</v>
      </c>
      <c r="J169" s="25">
        <v>1068350</v>
      </c>
      <c r="K169" s="12" t="s">
        <v>545</v>
      </c>
      <c r="L169" s="8" t="s">
        <v>202</v>
      </c>
    </row>
    <row r="170" spans="1:12" ht="92.25" customHeight="1" x14ac:dyDescent="0.2">
      <c r="A170" s="10">
        <v>154</v>
      </c>
      <c r="B170" s="16" t="s">
        <v>17</v>
      </c>
      <c r="C170" s="9">
        <v>691234</v>
      </c>
      <c r="D170" s="6" t="s">
        <v>15</v>
      </c>
      <c r="E170" s="6" t="s">
        <v>18</v>
      </c>
      <c r="F170" s="6" t="s">
        <v>206</v>
      </c>
      <c r="G170" s="12" t="s">
        <v>156</v>
      </c>
      <c r="H170" s="15" t="s">
        <v>469</v>
      </c>
      <c r="I170" s="12" t="s">
        <v>546</v>
      </c>
      <c r="J170" s="25">
        <v>1157750</v>
      </c>
      <c r="K170" s="12" t="s">
        <v>547</v>
      </c>
      <c r="L170" s="8" t="s">
        <v>202</v>
      </c>
    </row>
    <row r="171" spans="1:12" ht="93" customHeight="1" x14ac:dyDescent="0.2">
      <c r="A171" s="10">
        <v>155</v>
      </c>
      <c r="B171" s="5" t="s">
        <v>44</v>
      </c>
      <c r="C171" s="9">
        <v>3663795</v>
      </c>
      <c r="D171" s="9" t="s">
        <v>15</v>
      </c>
      <c r="E171" s="12" t="s">
        <v>45</v>
      </c>
      <c r="F171" s="6" t="s">
        <v>206</v>
      </c>
      <c r="G171" s="12" t="s">
        <v>156</v>
      </c>
      <c r="H171" s="15" t="s">
        <v>469</v>
      </c>
      <c r="I171" s="12" t="s">
        <v>546</v>
      </c>
      <c r="J171" s="25">
        <v>1157750</v>
      </c>
      <c r="K171" s="12" t="s">
        <v>547</v>
      </c>
      <c r="L171" s="8" t="s">
        <v>202</v>
      </c>
    </row>
    <row r="172" spans="1:12" ht="25.5" x14ac:dyDescent="0.2">
      <c r="A172" s="10">
        <v>156</v>
      </c>
      <c r="B172" s="4" t="s">
        <v>19</v>
      </c>
      <c r="C172" s="9">
        <v>1919956</v>
      </c>
      <c r="D172" s="9" t="s">
        <v>15</v>
      </c>
      <c r="E172" s="6" t="s">
        <v>20</v>
      </c>
      <c r="F172" s="6" t="s">
        <v>206</v>
      </c>
      <c r="G172" s="12" t="s">
        <v>655</v>
      </c>
      <c r="H172" s="15" t="s">
        <v>670</v>
      </c>
      <c r="I172" s="12" t="s">
        <v>145</v>
      </c>
      <c r="J172" s="25">
        <v>1852350</v>
      </c>
      <c r="K172" s="12" t="s">
        <v>548</v>
      </c>
      <c r="L172" s="8" t="s">
        <v>202</v>
      </c>
    </row>
    <row r="173" spans="1:12" ht="25.5" x14ac:dyDescent="0.2">
      <c r="A173" s="10">
        <v>157</v>
      </c>
      <c r="B173" s="5" t="s">
        <v>38</v>
      </c>
      <c r="C173" s="7">
        <v>1799196</v>
      </c>
      <c r="D173" s="9" t="s">
        <v>15</v>
      </c>
      <c r="E173" s="6" t="s">
        <v>24</v>
      </c>
      <c r="F173" s="6" t="s">
        <v>206</v>
      </c>
      <c r="G173" s="12" t="s">
        <v>656</v>
      </c>
      <c r="H173" s="15" t="s">
        <v>671</v>
      </c>
      <c r="I173" s="12" t="s">
        <v>145</v>
      </c>
      <c r="J173" s="25">
        <v>1852350</v>
      </c>
      <c r="K173" s="12" t="s">
        <v>548</v>
      </c>
      <c r="L173" s="8" t="s">
        <v>202</v>
      </c>
    </row>
    <row r="174" spans="1:12" ht="25.5" x14ac:dyDescent="0.2">
      <c r="A174" s="10">
        <v>158</v>
      </c>
      <c r="B174" s="5" t="s">
        <v>100</v>
      </c>
      <c r="C174" s="7">
        <v>831610</v>
      </c>
      <c r="D174" s="9" t="s">
        <v>15</v>
      </c>
      <c r="E174" s="6" t="s">
        <v>101</v>
      </c>
      <c r="F174" s="6" t="s">
        <v>206</v>
      </c>
      <c r="G174" s="12" t="s">
        <v>156</v>
      </c>
      <c r="H174" s="15" t="s">
        <v>511</v>
      </c>
      <c r="I174" s="6" t="s">
        <v>549</v>
      </c>
      <c r="J174" s="25">
        <v>486255</v>
      </c>
      <c r="K174" s="12" t="s">
        <v>550</v>
      </c>
      <c r="L174" s="8" t="s">
        <v>202</v>
      </c>
    </row>
    <row r="175" spans="1:12" ht="51" x14ac:dyDescent="0.2">
      <c r="A175" s="10">
        <v>159</v>
      </c>
      <c r="B175" s="5" t="s">
        <v>86</v>
      </c>
      <c r="C175" s="7">
        <v>927851</v>
      </c>
      <c r="D175" s="9" t="s">
        <v>15</v>
      </c>
      <c r="E175" s="12" t="s">
        <v>87</v>
      </c>
      <c r="F175" s="6" t="s">
        <v>675</v>
      </c>
      <c r="G175" s="12" t="s">
        <v>148</v>
      </c>
      <c r="H175" s="15" t="s">
        <v>551</v>
      </c>
      <c r="I175" s="6" t="s">
        <v>552</v>
      </c>
      <c r="J175" s="25">
        <v>5565965</v>
      </c>
      <c r="K175" s="12" t="s">
        <v>553</v>
      </c>
      <c r="L175" s="8" t="s">
        <v>554</v>
      </c>
    </row>
    <row r="176" spans="1:12" ht="51" x14ac:dyDescent="0.2">
      <c r="A176" s="10">
        <f t="shared" si="2"/>
        <v>160</v>
      </c>
      <c r="B176" s="16" t="s">
        <v>17</v>
      </c>
      <c r="C176" s="9">
        <v>691234</v>
      </c>
      <c r="D176" s="6" t="s">
        <v>15</v>
      </c>
      <c r="E176" s="6" t="s">
        <v>18</v>
      </c>
      <c r="F176" s="6" t="s">
        <v>676</v>
      </c>
      <c r="G176" s="12" t="s">
        <v>119</v>
      </c>
      <c r="H176" s="15" t="s">
        <v>311</v>
      </c>
      <c r="I176" s="6" t="s">
        <v>555</v>
      </c>
      <c r="J176" s="25">
        <v>5861237</v>
      </c>
      <c r="K176" s="12" t="s">
        <v>556</v>
      </c>
      <c r="L176" s="8" t="s">
        <v>557</v>
      </c>
    </row>
    <row r="177" spans="1:16" ht="51" x14ac:dyDescent="0.2">
      <c r="A177" s="10">
        <f t="shared" si="2"/>
        <v>161</v>
      </c>
      <c r="B177" s="5" t="s">
        <v>105</v>
      </c>
      <c r="C177" s="7">
        <v>2185529</v>
      </c>
      <c r="D177" s="9" t="s">
        <v>15</v>
      </c>
      <c r="E177" s="6" t="s">
        <v>106</v>
      </c>
      <c r="F177" s="6" t="s">
        <v>676</v>
      </c>
      <c r="G177" s="12" t="s">
        <v>119</v>
      </c>
      <c r="H177" s="15" t="s">
        <v>311</v>
      </c>
      <c r="I177" s="6" t="s">
        <v>555</v>
      </c>
      <c r="J177" s="25">
        <v>5861237</v>
      </c>
      <c r="K177" s="12" t="s">
        <v>556</v>
      </c>
      <c r="L177" s="8" t="s">
        <v>557</v>
      </c>
    </row>
    <row r="178" spans="1:16" ht="51" x14ac:dyDescent="0.2">
      <c r="A178" s="10">
        <f t="shared" si="2"/>
        <v>162</v>
      </c>
      <c r="B178" s="5" t="s">
        <v>117</v>
      </c>
      <c r="C178" s="7">
        <v>1863510</v>
      </c>
      <c r="D178" s="9" t="s">
        <v>15</v>
      </c>
      <c r="E178" s="6" t="s">
        <v>118</v>
      </c>
      <c r="F178" s="11" t="s">
        <v>677</v>
      </c>
      <c r="G178" s="12" t="s">
        <v>190</v>
      </c>
      <c r="H178" s="13" t="s">
        <v>558</v>
      </c>
      <c r="I178" s="12" t="s">
        <v>559</v>
      </c>
      <c r="J178" s="8">
        <v>3013298</v>
      </c>
      <c r="K178" s="12" t="s">
        <v>560</v>
      </c>
      <c r="L178" s="8" t="s">
        <v>561</v>
      </c>
    </row>
    <row r="179" spans="1:16" ht="51" x14ac:dyDescent="0.2">
      <c r="A179" s="10">
        <f t="shared" si="2"/>
        <v>163</v>
      </c>
      <c r="B179" s="5" t="s">
        <v>146</v>
      </c>
      <c r="C179" s="7">
        <v>921545</v>
      </c>
      <c r="D179" s="9" t="s">
        <v>15</v>
      </c>
      <c r="E179" s="12" t="s">
        <v>116</v>
      </c>
      <c r="F179" s="11" t="s">
        <v>677</v>
      </c>
      <c r="G179" s="12" t="s">
        <v>190</v>
      </c>
      <c r="H179" s="13" t="s">
        <v>558</v>
      </c>
      <c r="I179" s="12" t="s">
        <v>559</v>
      </c>
      <c r="J179" s="8">
        <v>3013298</v>
      </c>
      <c r="K179" s="12" t="s">
        <v>560</v>
      </c>
      <c r="L179" s="8" t="s">
        <v>561</v>
      </c>
    </row>
    <row r="180" spans="1:16" ht="25.5" x14ac:dyDescent="0.2">
      <c r="A180" s="10">
        <f t="shared" si="2"/>
        <v>164</v>
      </c>
      <c r="B180" s="5" t="s">
        <v>562</v>
      </c>
      <c r="C180" s="7">
        <v>1838220</v>
      </c>
      <c r="D180" s="9" t="s">
        <v>15</v>
      </c>
      <c r="E180" s="4" t="s">
        <v>72</v>
      </c>
      <c r="F180" s="11" t="s">
        <v>678</v>
      </c>
      <c r="G180" s="12" t="s">
        <v>196</v>
      </c>
      <c r="H180" s="13" t="s">
        <v>563</v>
      </c>
      <c r="I180" s="12" t="s">
        <v>564</v>
      </c>
      <c r="J180" s="8">
        <v>2570100</v>
      </c>
      <c r="K180" s="12" t="s">
        <v>565</v>
      </c>
      <c r="L180" s="8" t="s">
        <v>566</v>
      </c>
    </row>
    <row r="181" spans="1:16" ht="51" x14ac:dyDescent="0.2">
      <c r="A181" s="10">
        <f t="shared" si="2"/>
        <v>165</v>
      </c>
      <c r="B181" s="5" t="s">
        <v>75</v>
      </c>
      <c r="C181" s="7">
        <v>965190</v>
      </c>
      <c r="D181" s="9" t="s">
        <v>15</v>
      </c>
      <c r="E181" s="12" t="s">
        <v>76</v>
      </c>
      <c r="F181" s="11" t="s">
        <v>679</v>
      </c>
      <c r="G181" s="12" t="s">
        <v>148</v>
      </c>
      <c r="H181" s="13" t="s">
        <v>567</v>
      </c>
      <c r="I181" s="6" t="s">
        <v>552</v>
      </c>
      <c r="J181" s="8">
        <v>5565965</v>
      </c>
      <c r="K181" s="12" t="s">
        <v>568</v>
      </c>
      <c r="L181" s="8" t="s">
        <v>569</v>
      </c>
      <c r="P181" s="29"/>
    </row>
    <row r="182" spans="1:16" ht="63.75" x14ac:dyDescent="0.2">
      <c r="A182" s="10">
        <f t="shared" si="2"/>
        <v>166</v>
      </c>
      <c r="B182" s="5" t="s">
        <v>199</v>
      </c>
      <c r="C182" s="9">
        <v>1320552</v>
      </c>
      <c r="D182" s="9" t="s">
        <v>28</v>
      </c>
      <c r="E182" s="6" t="s">
        <v>110</v>
      </c>
      <c r="F182" s="11" t="s">
        <v>691</v>
      </c>
      <c r="G182" s="12" t="s">
        <v>570</v>
      </c>
      <c r="H182" s="11" t="s">
        <v>558</v>
      </c>
      <c r="I182" s="6" t="s">
        <v>571</v>
      </c>
      <c r="J182" s="7">
        <v>5540020</v>
      </c>
      <c r="K182" s="52" t="s">
        <v>572</v>
      </c>
      <c r="L182" s="8" t="s">
        <v>573</v>
      </c>
    </row>
    <row r="183" spans="1:16" ht="12.75" x14ac:dyDescent="0.2">
      <c r="A183" s="62" t="s">
        <v>203</v>
      </c>
      <c r="B183" s="63"/>
      <c r="C183" s="63"/>
      <c r="D183" s="63"/>
      <c r="E183" s="63"/>
      <c r="F183" s="63"/>
      <c r="G183" s="63"/>
      <c r="H183" s="63"/>
      <c r="I183" s="64"/>
      <c r="J183" s="25">
        <f>+SUM(J161:J182)</f>
        <v>257350585</v>
      </c>
      <c r="K183" s="52"/>
      <c r="L183" s="8"/>
    </row>
    <row r="184" spans="1:16" ht="12.75" x14ac:dyDescent="0.2">
      <c r="A184" s="62" t="s">
        <v>203</v>
      </c>
      <c r="B184" s="63"/>
      <c r="C184" s="63"/>
      <c r="D184" s="63"/>
      <c r="E184" s="63"/>
      <c r="F184" s="63"/>
      <c r="G184" s="63"/>
      <c r="H184" s="63"/>
      <c r="I184" s="64"/>
      <c r="J184" s="25">
        <f>+J183</f>
        <v>257350585</v>
      </c>
      <c r="K184" s="52"/>
      <c r="L184" s="8"/>
    </row>
    <row r="185" spans="1:16" ht="63.75" x14ac:dyDescent="0.2">
      <c r="A185" s="10">
        <f>A182+1</f>
        <v>167</v>
      </c>
      <c r="B185" s="5" t="s">
        <v>281</v>
      </c>
      <c r="C185" s="9">
        <v>1048915</v>
      </c>
      <c r="D185" s="9" t="s">
        <v>15</v>
      </c>
      <c r="E185" s="6" t="s">
        <v>282</v>
      </c>
      <c r="F185" s="11" t="s">
        <v>690</v>
      </c>
      <c r="G185" s="12" t="s">
        <v>119</v>
      </c>
      <c r="H185" s="11" t="s">
        <v>574</v>
      </c>
      <c r="I185" s="6" t="s">
        <v>575</v>
      </c>
      <c r="J185" s="7">
        <v>7057072</v>
      </c>
      <c r="K185" s="52" t="s">
        <v>576</v>
      </c>
      <c r="L185" s="8" t="s">
        <v>577</v>
      </c>
    </row>
    <row r="186" spans="1:16" ht="25.5" x14ac:dyDescent="0.2">
      <c r="A186" s="10">
        <f t="shared" si="2"/>
        <v>168</v>
      </c>
      <c r="B186" s="4" t="s">
        <v>132</v>
      </c>
      <c r="C186" s="9">
        <v>665629</v>
      </c>
      <c r="D186" s="9" t="s">
        <v>15</v>
      </c>
      <c r="E186" s="17" t="s">
        <v>133</v>
      </c>
      <c r="F186" s="11" t="s">
        <v>689</v>
      </c>
      <c r="G186" s="12" t="s">
        <v>578</v>
      </c>
      <c r="H186" s="11" t="s">
        <v>579</v>
      </c>
      <c r="I186" s="6" t="s">
        <v>580</v>
      </c>
      <c r="J186" s="7">
        <v>2745950</v>
      </c>
      <c r="K186" s="52" t="s">
        <v>581</v>
      </c>
      <c r="L186" s="8" t="s">
        <v>582</v>
      </c>
    </row>
    <row r="187" spans="1:16" s="30" customFormat="1" ht="79.5" customHeight="1" x14ac:dyDescent="0.2">
      <c r="A187" s="10">
        <f t="shared" si="2"/>
        <v>169</v>
      </c>
      <c r="B187" s="5" t="s">
        <v>192</v>
      </c>
      <c r="C187" s="7">
        <v>2336400</v>
      </c>
      <c r="D187" s="9" t="s">
        <v>15</v>
      </c>
      <c r="E187" s="6" t="s">
        <v>193</v>
      </c>
      <c r="F187" s="11" t="s">
        <v>688</v>
      </c>
      <c r="G187" s="12" t="s">
        <v>583</v>
      </c>
      <c r="H187" s="11" t="s">
        <v>584</v>
      </c>
      <c r="I187" s="6" t="s">
        <v>585</v>
      </c>
      <c r="J187" s="7">
        <v>7351012</v>
      </c>
      <c r="K187" s="52" t="s">
        <v>586</v>
      </c>
      <c r="L187" s="8" t="s">
        <v>587</v>
      </c>
      <c r="M187" s="42"/>
    </row>
    <row r="188" spans="1:16" ht="51" x14ac:dyDescent="0.2">
      <c r="A188" s="10">
        <f t="shared" si="2"/>
        <v>170</v>
      </c>
      <c r="B188" s="5" t="s">
        <v>107</v>
      </c>
      <c r="C188" s="7">
        <v>1315221</v>
      </c>
      <c r="D188" s="9" t="s">
        <v>15</v>
      </c>
      <c r="E188" s="6" t="s">
        <v>108</v>
      </c>
      <c r="F188" s="11" t="s">
        <v>687</v>
      </c>
      <c r="G188" s="12" t="s">
        <v>588</v>
      </c>
      <c r="H188" s="15" t="s">
        <v>589</v>
      </c>
      <c r="I188" s="6" t="s">
        <v>590</v>
      </c>
      <c r="J188" s="25">
        <v>2938308</v>
      </c>
      <c r="K188" s="12" t="s">
        <v>591</v>
      </c>
      <c r="L188" s="8" t="s">
        <v>592</v>
      </c>
    </row>
    <row r="189" spans="1:16" ht="51" x14ac:dyDescent="0.2">
      <c r="A189" s="10">
        <f t="shared" si="2"/>
        <v>171</v>
      </c>
      <c r="B189" s="5" t="s">
        <v>186</v>
      </c>
      <c r="C189" s="7">
        <v>3507252</v>
      </c>
      <c r="D189" s="9" t="s">
        <v>15</v>
      </c>
      <c r="E189" s="19" t="s">
        <v>187</v>
      </c>
      <c r="F189" s="11" t="s">
        <v>687</v>
      </c>
      <c r="G189" s="12" t="s">
        <v>588</v>
      </c>
      <c r="H189" s="15" t="s">
        <v>589</v>
      </c>
      <c r="I189" s="6" t="s">
        <v>590</v>
      </c>
      <c r="J189" s="25">
        <v>2938308</v>
      </c>
      <c r="K189" s="12" t="s">
        <v>591</v>
      </c>
      <c r="L189" s="8" t="s">
        <v>592</v>
      </c>
    </row>
    <row r="190" spans="1:16" ht="30.75" customHeight="1" x14ac:dyDescent="0.2">
      <c r="A190" s="10">
        <v>184</v>
      </c>
      <c r="B190" s="5" t="s">
        <v>593</v>
      </c>
      <c r="C190" s="7">
        <v>2847818</v>
      </c>
      <c r="D190" s="9" t="s">
        <v>15</v>
      </c>
      <c r="E190" s="12" t="s">
        <v>594</v>
      </c>
      <c r="F190" s="11" t="s">
        <v>686</v>
      </c>
      <c r="G190" s="12" t="s">
        <v>595</v>
      </c>
      <c r="H190" s="15" t="s">
        <v>596</v>
      </c>
      <c r="I190" s="6" t="s">
        <v>597</v>
      </c>
      <c r="J190" s="25">
        <v>10307076</v>
      </c>
      <c r="K190" s="12" t="s">
        <v>598</v>
      </c>
      <c r="L190" s="8" t="s">
        <v>599</v>
      </c>
    </row>
    <row r="191" spans="1:16" ht="30" customHeight="1" x14ac:dyDescent="0.2">
      <c r="A191" s="10">
        <v>185</v>
      </c>
      <c r="B191" s="5" t="s">
        <v>600</v>
      </c>
      <c r="C191" s="7">
        <v>700105</v>
      </c>
      <c r="D191" s="9" t="s">
        <v>15</v>
      </c>
      <c r="E191" s="12" t="s">
        <v>601</v>
      </c>
      <c r="F191" s="11" t="s">
        <v>686</v>
      </c>
      <c r="G191" s="12" t="s">
        <v>595</v>
      </c>
      <c r="H191" s="15" t="s">
        <v>596</v>
      </c>
      <c r="I191" s="6" t="s">
        <v>597</v>
      </c>
      <c r="J191" s="25">
        <v>11267592</v>
      </c>
      <c r="K191" s="12" t="s">
        <v>602</v>
      </c>
      <c r="L191" s="8" t="s">
        <v>603</v>
      </c>
    </row>
    <row r="192" spans="1:16" ht="51" x14ac:dyDescent="0.2">
      <c r="A192" s="10">
        <v>186</v>
      </c>
      <c r="B192" s="5" t="s">
        <v>174</v>
      </c>
      <c r="C192" s="9">
        <v>2473125</v>
      </c>
      <c r="D192" s="9" t="s">
        <v>15</v>
      </c>
      <c r="E192" s="4" t="s">
        <v>166</v>
      </c>
      <c r="F192" s="11" t="s">
        <v>685</v>
      </c>
      <c r="G192" s="12" t="s">
        <v>196</v>
      </c>
      <c r="H192" s="15" t="s">
        <v>217</v>
      </c>
      <c r="I192" s="6" t="s">
        <v>604</v>
      </c>
      <c r="J192" s="25">
        <v>1629567</v>
      </c>
      <c r="K192" s="12" t="s">
        <v>605</v>
      </c>
      <c r="L192" s="8" t="s">
        <v>606</v>
      </c>
    </row>
    <row r="193" spans="1:12" ht="63" customHeight="1" x14ac:dyDescent="0.2">
      <c r="A193" s="10">
        <v>187</v>
      </c>
      <c r="B193" s="5" t="s">
        <v>162</v>
      </c>
      <c r="C193" s="9">
        <v>3447364</v>
      </c>
      <c r="D193" s="9" t="s">
        <v>15</v>
      </c>
      <c r="E193" s="6" t="s">
        <v>143</v>
      </c>
      <c r="F193" s="11" t="s">
        <v>685</v>
      </c>
      <c r="G193" s="12" t="s">
        <v>196</v>
      </c>
      <c r="H193" s="15" t="s">
        <v>217</v>
      </c>
      <c r="I193" s="6" t="s">
        <v>604</v>
      </c>
      <c r="J193" s="25">
        <v>1629567</v>
      </c>
      <c r="K193" s="12" t="s">
        <v>607</v>
      </c>
      <c r="L193" s="8" t="s">
        <v>608</v>
      </c>
    </row>
    <row r="194" spans="1:12" ht="56.25" customHeight="1" x14ac:dyDescent="0.2">
      <c r="A194" s="10">
        <v>188</v>
      </c>
      <c r="B194" s="5" t="s">
        <v>609</v>
      </c>
      <c r="C194" s="7">
        <v>915693</v>
      </c>
      <c r="D194" s="9" t="s">
        <v>15</v>
      </c>
      <c r="E194" s="6" t="s">
        <v>610</v>
      </c>
      <c r="F194" s="11" t="s">
        <v>685</v>
      </c>
      <c r="G194" s="12" t="s">
        <v>196</v>
      </c>
      <c r="H194" s="15" t="s">
        <v>217</v>
      </c>
      <c r="I194" s="6" t="s">
        <v>611</v>
      </c>
      <c r="J194" s="25">
        <v>1778175</v>
      </c>
      <c r="K194" s="12" t="s">
        <v>607</v>
      </c>
      <c r="L194" s="8" t="s">
        <v>612</v>
      </c>
    </row>
    <row r="195" spans="1:12" ht="30" customHeight="1" x14ac:dyDescent="0.2">
      <c r="A195" s="10">
        <v>189</v>
      </c>
      <c r="B195" s="4" t="s">
        <v>149</v>
      </c>
      <c r="C195" s="9">
        <v>2428981</v>
      </c>
      <c r="D195" s="9" t="s">
        <v>15</v>
      </c>
      <c r="E195" s="6" t="s">
        <v>106</v>
      </c>
      <c r="F195" s="11" t="s">
        <v>684</v>
      </c>
      <c r="G195" s="12" t="s">
        <v>583</v>
      </c>
      <c r="H195" s="15" t="s">
        <v>613</v>
      </c>
      <c r="I195" s="6" t="s">
        <v>614</v>
      </c>
      <c r="J195" s="25">
        <v>2066924</v>
      </c>
      <c r="K195" s="12" t="s">
        <v>615</v>
      </c>
      <c r="L195" s="8" t="s">
        <v>616</v>
      </c>
    </row>
    <row r="196" spans="1:12" ht="30.75" customHeight="1" x14ac:dyDescent="0.2">
      <c r="A196" s="10">
        <v>190</v>
      </c>
      <c r="B196" s="4" t="s">
        <v>150</v>
      </c>
      <c r="C196" s="9">
        <v>3398171</v>
      </c>
      <c r="D196" s="9" t="s">
        <v>15</v>
      </c>
      <c r="E196" s="6" t="s">
        <v>136</v>
      </c>
      <c r="F196" s="11" t="s">
        <v>684</v>
      </c>
      <c r="G196" s="12" t="s">
        <v>583</v>
      </c>
      <c r="H196" s="15" t="s">
        <v>613</v>
      </c>
      <c r="I196" s="6" t="s">
        <v>614</v>
      </c>
      <c r="J196" s="25">
        <v>2066924</v>
      </c>
      <c r="K196" s="12" t="s">
        <v>615</v>
      </c>
      <c r="L196" s="8" t="s">
        <v>616</v>
      </c>
    </row>
    <row r="197" spans="1:12" ht="51" x14ac:dyDescent="0.2">
      <c r="A197" s="10">
        <v>191</v>
      </c>
      <c r="B197" s="5" t="s">
        <v>107</v>
      </c>
      <c r="C197" s="7">
        <v>1315221</v>
      </c>
      <c r="D197" s="9" t="s">
        <v>15</v>
      </c>
      <c r="E197" s="6" t="s">
        <v>108</v>
      </c>
      <c r="F197" s="11" t="s">
        <v>683</v>
      </c>
      <c r="G197" s="12" t="s">
        <v>128</v>
      </c>
      <c r="H197" s="15" t="s">
        <v>617</v>
      </c>
      <c r="I197" s="6" t="s">
        <v>618</v>
      </c>
      <c r="J197" s="25">
        <v>2780872</v>
      </c>
      <c r="K197" s="12" t="s">
        <v>619</v>
      </c>
      <c r="L197" s="8" t="s">
        <v>620</v>
      </c>
    </row>
    <row r="198" spans="1:12" ht="51" x14ac:dyDescent="0.2">
      <c r="A198" s="10">
        <v>192</v>
      </c>
      <c r="B198" s="5" t="s">
        <v>49</v>
      </c>
      <c r="C198" s="9">
        <v>634428</v>
      </c>
      <c r="D198" s="9" t="s">
        <v>15</v>
      </c>
      <c r="E198" s="12" t="s">
        <v>50</v>
      </c>
      <c r="F198" s="11" t="s">
        <v>683</v>
      </c>
      <c r="G198" s="12" t="s">
        <v>128</v>
      </c>
      <c r="H198" s="15" t="s">
        <v>617</v>
      </c>
      <c r="I198" s="6" t="s">
        <v>618</v>
      </c>
      <c r="J198" s="25">
        <v>2780872</v>
      </c>
      <c r="K198" s="12" t="s">
        <v>619</v>
      </c>
      <c r="L198" s="8" t="s">
        <v>620</v>
      </c>
    </row>
    <row r="199" spans="1:12" ht="51" x14ac:dyDescent="0.2">
      <c r="A199" s="10">
        <v>193</v>
      </c>
      <c r="B199" s="5" t="s">
        <v>168</v>
      </c>
      <c r="C199" s="7">
        <v>3397327</v>
      </c>
      <c r="D199" s="9" t="s">
        <v>15</v>
      </c>
      <c r="E199" s="12" t="s">
        <v>169</v>
      </c>
      <c r="F199" s="11" t="s">
        <v>682</v>
      </c>
      <c r="G199" s="12" t="s">
        <v>148</v>
      </c>
      <c r="H199" s="15" t="s">
        <v>621</v>
      </c>
      <c r="I199" s="6" t="s">
        <v>622</v>
      </c>
      <c r="J199" s="25">
        <v>2790751</v>
      </c>
      <c r="K199" s="12" t="s">
        <v>623</v>
      </c>
      <c r="L199" s="8" t="s">
        <v>624</v>
      </c>
    </row>
    <row r="200" spans="1:12" ht="53.25" customHeight="1" x14ac:dyDescent="0.2">
      <c r="A200" s="10">
        <v>194</v>
      </c>
      <c r="B200" s="5" t="s">
        <v>49</v>
      </c>
      <c r="C200" s="9">
        <v>634428</v>
      </c>
      <c r="D200" s="9" t="s">
        <v>15</v>
      </c>
      <c r="E200" s="12" t="s">
        <v>50</v>
      </c>
      <c r="F200" s="11" t="s">
        <v>682</v>
      </c>
      <c r="G200" s="12" t="s">
        <v>148</v>
      </c>
      <c r="H200" s="15" t="s">
        <v>621</v>
      </c>
      <c r="I200" s="6" t="s">
        <v>622</v>
      </c>
      <c r="J200" s="25">
        <v>2790751</v>
      </c>
      <c r="K200" s="12" t="s">
        <v>623</v>
      </c>
      <c r="L200" s="8" t="s">
        <v>624</v>
      </c>
    </row>
    <row r="201" spans="1:12" ht="38.25" x14ac:dyDescent="0.2">
      <c r="A201" s="10">
        <v>195</v>
      </c>
      <c r="B201" s="5" t="s">
        <v>625</v>
      </c>
      <c r="C201" s="7">
        <v>3499879</v>
      </c>
      <c r="D201" s="9" t="s">
        <v>15</v>
      </c>
      <c r="E201" s="6" t="s">
        <v>167</v>
      </c>
      <c r="F201" s="11" t="s">
        <v>681</v>
      </c>
      <c r="G201" s="12" t="s">
        <v>583</v>
      </c>
      <c r="H201" s="15" t="s">
        <v>626</v>
      </c>
      <c r="I201" s="6" t="s">
        <v>627</v>
      </c>
      <c r="J201" s="25">
        <v>871210</v>
      </c>
      <c r="K201" s="12" t="s">
        <v>628</v>
      </c>
      <c r="L201" s="8" t="s">
        <v>629</v>
      </c>
    </row>
    <row r="202" spans="1:12" ht="38.25" x14ac:dyDescent="0.2">
      <c r="A202" s="10">
        <v>196</v>
      </c>
      <c r="B202" s="5" t="s">
        <v>630</v>
      </c>
      <c r="C202" s="7">
        <v>901776</v>
      </c>
      <c r="D202" s="9" t="s">
        <v>15</v>
      </c>
      <c r="E202" s="6" t="s">
        <v>143</v>
      </c>
      <c r="F202" s="11" t="s">
        <v>681</v>
      </c>
      <c r="G202" s="12" t="s">
        <v>583</v>
      </c>
      <c r="H202" s="15" t="s">
        <v>626</v>
      </c>
      <c r="I202" s="6" t="s">
        <v>627</v>
      </c>
      <c r="J202" s="25">
        <v>4356052</v>
      </c>
      <c r="K202" s="12" t="s">
        <v>628</v>
      </c>
      <c r="L202" s="8" t="s">
        <v>629</v>
      </c>
    </row>
    <row r="203" spans="1:12" ht="51" x14ac:dyDescent="0.2">
      <c r="A203" s="10">
        <v>197</v>
      </c>
      <c r="B203" s="5" t="s">
        <v>631</v>
      </c>
      <c r="C203" s="9">
        <v>2418975</v>
      </c>
      <c r="D203" s="9" t="s">
        <v>15</v>
      </c>
      <c r="E203" s="6" t="s">
        <v>167</v>
      </c>
      <c r="F203" s="11" t="s">
        <v>680</v>
      </c>
      <c r="G203" s="12" t="s">
        <v>632</v>
      </c>
      <c r="H203" s="15" t="s">
        <v>633</v>
      </c>
      <c r="I203" s="6" t="s">
        <v>634</v>
      </c>
      <c r="J203" s="25">
        <v>11039908</v>
      </c>
      <c r="K203" s="12" t="s">
        <v>635</v>
      </c>
      <c r="L203" s="8" t="s">
        <v>202</v>
      </c>
    </row>
    <row r="204" spans="1:12" ht="51" x14ac:dyDescent="0.2">
      <c r="A204" s="10">
        <v>198</v>
      </c>
      <c r="B204" s="5" t="s">
        <v>636</v>
      </c>
      <c r="C204" s="7">
        <v>803188</v>
      </c>
      <c r="D204" s="9" t="s">
        <v>15</v>
      </c>
      <c r="E204" s="6" t="s">
        <v>637</v>
      </c>
      <c r="F204" s="11" t="s">
        <v>680</v>
      </c>
      <c r="G204" s="12" t="s">
        <v>632</v>
      </c>
      <c r="H204" s="15" t="s">
        <v>633</v>
      </c>
      <c r="I204" s="6" t="s">
        <v>634</v>
      </c>
      <c r="J204" s="25">
        <v>3013102</v>
      </c>
      <c r="K204" s="12" t="s">
        <v>638</v>
      </c>
      <c r="L204" s="8" t="s">
        <v>202</v>
      </c>
    </row>
    <row r="205" spans="1:12" ht="12.75" x14ac:dyDescent="0.2">
      <c r="A205" s="59" t="s">
        <v>639</v>
      </c>
      <c r="B205" s="60"/>
      <c r="C205" s="60"/>
      <c r="D205" s="60"/>
      <c r="E205" s="60"/>
      <c r="F205" s="60"/>
      <c r="G205" s="60"/>
      <c r="H205" s="60"/>
      <c r="I205" s="61"/>
      <c r="J205" s="50">
        <f>SUM(J184:J204)</f>
        <v>341550578</v>
      </c>
      <c r="K205" s="12"/>
      <c r="L205" s="8"/>
    </row>
    <row r="206" spans="1:12" ht="12.75" x14ac:dyDescent="0.2">
      <c r="A206" s="43"/>
      <c r="B206" s="35"/>
      <c r="C206" s="38"/>
      <c r="D206" s="36"/>
      <c r="E206" s="20"/>
      <c r="F206" s="20"/>
      <c r="G206" s="43"/>
      <c r="H206" s="43"/>
      <c r="I206" s="20"/>
      <c r="J206" s="38"/>
      <c r="K206" s="49"/>
      <c r="L206" s="45"/>
    </row>
    <row r="207" spans="1:12" ht="12.75" x14ac:dyDescent="0.2">
      <c r="A207" s="43"/>
      <c r="B207" s="35"/>
      <c r="C207" s="36"/>
      <c r="D207" s="36"/>
      <c r="E207" s="44"/>
      <c r="F207" s="20"/>
      <c r="G207" s="43"/>
      <c r="H207" s="43"/>
      <c r="I207" s="20"/>
      <c r="J207" s="38"/>
      <c r="K207" s="49"/>
      <c r="L207" s="45"/>
    </row>
    <row r="208" spans="1:12" ht="12.75" x14ac:dyDescent="0.2">
      <c r="A208" s="43"/>
      <c r="B208" s="35"/>
      <c r="C208" s="38"/>
      <c r="D208" s="36"/>
      <c r="E208" s="20"/>
      <c r="F208" s="20"/>
      <c r="G208" s="43"/>
      <c r="H208" s="43"/>
      <c r="I208" s="20"/>
      <c r="J208" s="38"/>
      <c r="K208" s="49"/>
      <c r="L208" s="45"/>
    </row>
    <row r="209" spans="1:13" ht="12.75" x14ac:dyDescent="0.2">
      <c r="A209" s="43"/>
      <c r="B209" s="48"/>
      <c r="C209" s="36"/>
      <c r="D209" s="20"/>
      <c r="E209" s="20"/>
      <c r="F209" s="20"/>
      <c r="G209" s="43"/>
      <c r="H209" s="46"/>
      <c r="I209" s="20"/>
      <c r="J209" s="47"/>
      <c r="K209" s="44"/>
      <c r="L209" s="45"/>
    </row>
    <row r="210" spans="1:13" ht="12.75" x14ac:dyDescent="0.2">
      <c r="A210" s="43"/>
      <c r="B210" s="35"/>
      <c r="C210" s="36"/>
      <c r="D210" s="36"/>
      <c r="E210" s="44"/>
      <c r="F210" s="20"/>
      <c r="G210" s="43"/>
      <c r="H210" s="46"/>
      <c r="I210" s="20"/>
      <c r="J210" s="47"/>
      <c r="K210" s="44"/>
      <c r="L210" s="45"/>
    </row>
    <row r="211" spans="1:13" ht="12.75" x14ac:dyDescent="0.2">
      <c r="A211" s="43"/>
      <c r="B211" s="35"/>
      <c r="C211" s="38"/>
      <c r="D211" s="36"/>
      <c r="E211" s="44"/>
      <c r="F211" s="20"/>
      <c r="G211" s="43"/>
      <c r="H211" s="46"/>
      <c r="I211" s="20"/>
      <c r="J211" s="47"/>
      <c r="K211" s="44"/>
      <c r="L211" s="45"/>
    </row>
    <row r="212" spans="1:13" ht="12.75" x14ac:dyDescent="0.2">
      <c r="A212" s="43"/>
      <c r="B212" s="35"/>
      <c r="C212" s="38"/>
      <c r="D212" s="36"/>
      <c r="E212" s="44"/>
      <c r="F212" s="20"/>
      <c r="G212" s="43"/>
      <c r="H212" s="46"/>
      <c r="I212" s="20"/>
      <c r="J212" s="47"/>
      <c r="K212" s="44"/>
      <c r="L212" s="45"/>
    </row>
    <row r="213" spans="1:13" ht="12.75" x14ac:dyDescent="0.2">
      <c r="A213" s="43"/>
      <c r="B213" s="41"/>
      <c r="C213" s="36"/>
      <c r="D213" s="36"/>
      <c r="E213" s="20"/>
      <c r="F213" s="20"/>
      <c r="G213" s="43"/>
      <c r="H213" s="46"/>
      <c r="I213" s="20"/>
      <c r="J213" s="47"/>
      <c r="K213" s="44"/>
      <c r="L213" s="45"/>
    </row>
    <row r="214" spans="1:13" ht="12.75" x14ac:dyDescent="0.2">
      <c r="A214" s="43"/>
      <c r="B214" s="35"/>
      <c r="C214" s="36"/>
      <c r="D214" s="36"/>
      <c r="E214" s="44"/>
      <c r="F214" s="20"/>
      <c r="G214" s="43"/>
      <c r="H214" s="46"/>
      <c r="I214" s="20"/>
      <c r="J214" s="47"/>
      <c r="K214" s="44"/>
      <c r="L214" s="45"/>
    </row>
    <row r="215" spans="1:13" ht="12.75" x14ac:dyDescent="0.2">
      <c r="A215" s="43"/>
      <c r="B215" s="35"/>
      <c r="C215" s="38"/>
      <c r="D215" s="36"/>
      <c r="E215" s="20"/>
      <c r="F215" s="20"/>
      <c r="G215" s="43"/>
      <c r="H215" s="46"/>
      <c r="I215" s="20"/>
      <c r="J215" s="47"/>
      <c r="K215" s="44"/>
      <c r="L215" s="45"/>
    </row>
    <row r="216" spans="1:13" ht="12.75" x14ac:dyDescent="0.2">
      <c r="A216" s="43"/>
      <c r="B216" s="35"/>
      <c r="C216" s="38"/>
      <c r="D216" s="36"/>
      <c r="E216" s="44"/>
      <c r="F216" s="20"/>
      <c r="G216" s="43"/>
      <c r="H216" s="46"/>
      <c r="I216" s="20"/>
      <c r="J216" s="47"/>
      <c r="K216" s="44"/>
      <c r="L216" s="45"/>
    </row>
    <row r="217" spans="1:13" ht="12.75" x14ac:dyDescent="0.2">
      <c r="A217" s="43"/>
      <c r="B217" s="35"/>
      <c r="C217" s="36"/>
      <c r="D217" s="36"/>
      <c r="E217" s="20"/>
      <c r="F217" s="20"/>
      <c r="G217" s="43"/>
      <c r="H217" s="46"/>
      <c r="I217" s="20"/>
      <c r="J217" s="47"/>
      <c r="K217" s="44"/>
      <c r="L217" s="45"/>
    </row>
    <row r="218" spans="1:13" ht="12.7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8"/>
      <c r="J218" s="47"/>
      <c r="K218" s="44"/>
      <c r="L218" s="45"/>
    </row>
    <row r="219" spans="1:13" x14ac:dyDescent="0.2">
      <c r="C219" s="27"/>
      <c r="D219" s="27"/>
      <c r="E219" s="27"/>
      <c r="F219" s="27"/>
      <c r="G219" s="27"/>
      <c r="H219" s="27"/>
      <c r="I219" s="27"/>
      <c r="J219" s="26"/>
      <c r="K219" s="27"/>
      <c r="L219" s="27"/>
      <c r="M219" s="27"/>
    </row>
    <row r="220" spans="1:13" ht="15" x14ac:dyDescent="0.2">
      <c r="A220" s="31"/>
      <c r="B220" s="31"/>
      <c r="C220" s="32"/>
      <c r="D220" s="32"/>
      <c r="E220" s="32"/>
    </row>
    <row r="221" spans="1:13" ht="15" x14ac:dyDescent="0.2">
      <c r="A221" s="31"/>
      <c r="B221" s="31"/>
      <c r="C221" s="32"/>
      <c r="D221" s="32"/>
      <c r="E221" s="32"/>
    </row>
    <row r="222" spans="1:13" ht="15" x14ac:dyDescent="0.2">
      <c r="A222" s="31"/>
      <c r="B222" s="31"/>
      <c r="C222" s="32"/>
      <c r="D222" s="32"/>
      <c r="E222" s="32"/>
    </row>
    <row r="223" spans="1:13" ht="15" x14ac:dyDescent="0.2">
      <c r="A223" s="31"/>
      <c r="B223" s="31"/>
      <c r="C223" s="32"/>
      <c r="D223" s="32"/>
      <c r="E223" s="32"/>
    </row>
    <row r="224" spans="1:13" ht="15" x14ac:dyDescent="0.2">
      <c r="A224" s="31"/>
      <c r="B224" s="31"/>
      <c r="C224" s="32"/>
      <c r="D224" s="32"/>
      <c r="E224" s="32"/>
    </row>
    <row r="225" spans="1:5" ht="15" x14ac:dyDescent="0.2">
      <c r="A225" s="31"/>
      <c r="B225" s="31"/>
      <c r="C225" s="32"/>
      <c r="D225" s="32"/>
      <c r="E225" s="32"/>
    </row>
    <row r="226" spans="1:5" ht="15" x14ac:dyDescent="0.2">
      <c r="A226" s="31"/>
      <c r="B226" s="31"/>
      <c r="C226" s="32"/>
      <c r="D226" s="32"/>
      <c r="E226" s="32"/>
    </row>
    <row r="227" spans="1:5" ht="15" x14ac:dyDescent="0.2">
      <c r="A227" s="31"/>
      <c r="B227" s="31"/>
      <c r="C227" s="32"/>
      <c r="D227" s="32"/>
      <c r="E227" s="32"/>
    </row>
    <row r="228" spans="1:5" ht="15" x14ac:dyDescent="0.2">
      <c r="A228" s="31"/>
      <c r="B228" s="31"/>
      <c r="C228" s="32"/>
      <c r="D228" s="32"/>
      <c r="E228" s="32"/>
    </row>
    <row r="229" spans="1:5" ht="15" x14ac:dyDescent="0.2">
      <c r="A229" s="31"/>
      <c r="B229" s="31"/>
      <c r="C229" s="32"/>
      <c r="D229" s="32"/>
      <c r="E229" s="32"/>
    </row>
    <row r="230" spans="1:5" ht="15" x14ac:dyDescent="0.2">
      <c r="A230" s="31"/>
      <c r="B230" s="31"/>
      <c r="C230" s="32"/>
      <c r="D230" s="32"/>
      <c r="E230" s="32"/>
    </row>
    <row r="231" spans="1:5" ht="15" x14ac:dyDescent="0.2">
      <c r="A231" s="31"/>
      <c r="B231" s="31"/>
      <c r="C231" s="32"/>
      <c r="D231" s="32"/>
      <c r="E231" s="32"/>
    </row>
    <row r="232" spans="1:5" ht="15" x14ac:dyDescent="0.2">
      <c r="A232" s="31"/>
      <c r="B232" s="31"/>
      <c r="C232" s="32"/>
      <c r="D232" s="32"/>
      <c r="E232" s="32"/>
    </row>
    <row r="233" spans="1:5" ht="15" x14ac:dyDescent="0.2">
      <c r="A233" s="31"/>
      <c r="B233" s="31"/>
      <c r="C233" s="32"/>
      <c r="D233" s="32"/>
      <c r="E233" s="32"/>
    </row>
    <row r="234" spans="1:5" ht="15" x14ac:dyDescent="0.2">
      <c r="A234" s="31"/>
      <c r="B234" s="31"/>
      <c r="C234" s="32"/>
      <c r="D234" s="32"/>
      <c r="E234" s="32"/>
    </row>
    <row r="235" spans="1:5" ht="15" x14ac:dyDescent="0.2">
      <c r="A235" s="31"/>
      <c r="B235" s="31"/>
      <c r="C235" s="32"/>
      <c r="D235" s="32"/>
      <c r="E235" s="32"/>
    </row>
    <row r="236" spans="1:5" ht="15" x14ac:dyDescent="0.2">
      <c r="A236" s="31"/>
      <c r="B236" s="31"/>
      <c r="C236" s="32"/>
      <c r="D236" s="32"/>
      <c r="E236" s="32"/>
    </row>
    <row r="237" spans="1:5" ht="15" x14ac:dyDescent="0.2">
      <c r="A237" s="31"/>
      <c r="B237" s="31"/>
      <c r="C237" s="32"/>
      <c r="D237" s="32"/>
      <c r="E237" s="32"/>
    </row>
    <row r="238" spans="1:5" ht="15" x14ac:dyDescent="0.2">
      <c r="A238" s="31"/>
      <c r="B238" s="31"/>
      <c r="C238" s="32"/>
      <c r="D238" s="32"/>
      <c r="E238" s="32"/>
    </row>
    <row r="239" spans="1:5" ht="15" x14ac:dyDescent="0.2">
      <c r="A239" s="31"/>
      <c r="B239" s="31"/>
      <c r="C239" s="32"/>
      <c r="D239" s="32"/>
      <c r="E239" s="32"/>
    </row>
    <row r="240" spans="1:5" ht="15" x14ac:dyDescent="0.2">
      <c r="A240" s="31"/>
      <c r="B240" s="31"/>
      <c r="C240" s="32"/>
      <c r="D240" s="32"/>
      <c r="E240" s="32"/>
    </row>
    <row r="241" spans="1:5" ht="15" x14ac:dyDescent="0.2">
      <c r="A241" s="31"/>
      <c r="B241" s="31"/>
      <c r="C241" s="32"/>
      <c r="D241" s="32"/>
      <c r="E241" s="32"/>
    </row>
    <row r="242" spans="1:5" ht="15" x14ac:dyDescent="0.2">
      <c r="A242" s="31"/>
      <c r="B242" s="31"/>
      <c r="C242" s="32"/>
      <c r="D242" s="32"/>
      <c r="E242" s="32"/>
    </row>
    <row r="243" spans="1:5" ht="15" x14ac:dyDescent="0.2">
      <c r="A243" s="31"/>
      <c r="B243" s="31"/>
      <c r="C243" s="32"/>
      <c r="D243" s="32"/>
      <c r="E243" s="32"/>
    </row>
    <row r="244" spans="1:5" ht="15" x14ac:dyDescent="0.2">
      <c r="A244" s="31"/>
      <c r="B244" s="31"/>
      <c r="C244" s="32"/>
      <c r="D244" s="32"/>
      <c r="E244" s="32"/>
    </row>
    <row r="245" spans="1:5" ht="15" x14ac:dyDescent="0.2">
      <c r="A245" s="31"/>
      <c r="B245" s="31"/>
      <c r="C245" s="32"/>
      <c r="D245" s="32"/>
      <c r="E245" s="32"/>
    </row>
    <row r="246" spans="1:5" ht="15" x14ac:dyDescent="0.2">
      <c r="A246" s="31"/>
      <c r="B246" s="31"/>
      <c r="C246" s="32"/>
      <c r="D246" s="32"/>
      <c r="E246" s="32"/>
    </row>
    <row r="247" spans="1:5" ht="15" x14ac:dyDescent="0.2">
      <c r="A247" s="31"/>
      <c r="B247" s="31"/>
      <c r="C247" s="32"/>
      <c r="D247" s="32"/>
      <c r="E247" s="32"/>
    </row>
    <row r="248" spans="1:5" ht="15" x14ac:dyDescent="0.2">
      <c r="A248" s="31"/>
      <c r="B248" s="31"/>
      <c r="C248" s="32"/>
      <c r="D248" s="32"/>
      <c r="E248" s="32"/>
    </row>
    <row r="249" spans="1:5" ht="15" x14ac:dyDescent="0.2">
      <c r="A249" s="31"/>
      <c r="B249" s="31"/>
      <c r="C249" s="32"/>
      <c r="D249" s="32"/>
      <c r="E249" s="32"/>
    </row>
    <row r="250" spans="1:5" ht="15" x14ac:dyDescent="0.2">
      <c r="A250" s="31"/>
      <c r="B250" s="31"/>
      <c r="C250" s="32"/>
      <c r="D250" s="32"/>
      <c r="E250" s="32"/>
    </row>
    <row r="251" spans="1:5" ht="15" x14ac:dyDescent="0.2">
      <c r="A251" s="31"/>
      <c r="B251" s="31"/>
      <c r="C251" s="32"/>
      <c r="D251" s="32"/>
      <c r="E251" s="32"/>
    </row>
    <row r="252" spans="1:5" ht="15" x14ac:dyDescent="0.2">
      <c r="A252" s="31"/>
      <c r="B252" s="31"/>
      <c r="C252" s="32"/>
      <c r="D252" s="32"/>
      <c r="E252" s="32"/>
    </row>
    <row r="253" spans="1:5" ht="15" x14ac:dyDescent="0.2">
      <c r="A253" s="31"/>
      <c r="B253" s="31"/>
      <c r="C253" s="32"/>
      <c r="D253" s="32"/>
      <c r="E253" s="32"/>
    </row>
    <row r="254" spans="1:5" ht="15" x14ac:dyDescent="0.2">
      <c r="A254" s="31"/>
      <c r="B254" s="31"/>
      <c r="C254" s="32"/>
      <c r="D254" s="32"/>
      <c r="E254" s="32"/>
    </row>
    <row r="255" spans="1:5" ht="15" x14ac:dyDescent="0.2">
      <c r="A255" s="31"/>
      <c r="B255" s="31"/>
      <c r="C255" s="32"/>
      <c r="D255" s="32"/>
      <c r="E255" s="32"/>
    </row>
    <row r="256" spans="1:5" ht="15" x14ac:dyDescent="0.2">
      <c r="A256" s="31"/>
      <c r="B256" s="31"/>
      <c r="C256" s="32"/>
      <c r="D256" s="32"/>
      <c r="E256" s="32"/>
    </row>
    <row r="257" spans="1:5" ht="15" x14ac:dyDescent="0.2">
      <c r="A257" s="31"/>
      <c r="B257" s="31"/>
      <c r="C257" s="32"/>
      <c r="D257" s="32"/>
      <c r="E257" s="32"/>
    </row>
    <row r="258" spans="1:5" ht="15" x14ac:dyDescent="0.2">
      <c r="A258" s="31"/>
      <c r="B258" s="31"/>
      <c r="C258" s="32"/>
      <c r="D258" s="32"/>
      <c r="E258" s="32"/>
    </row>
    <row r="259" spans="1:5" ht="15" x14ac:dyDescent="0.2">
      <c r="A259" s="31"/>
      <c r="B259" s="31"/>
      <c r="C259" s="32"/>
      <c r="D259" s="32"/>
      <c r="E259" s="32"/>
    </row>
    <row r="260" spans="1:5" ht="15" x14ac:dyDescent="0.2">
      <c r="A260" s="31"/>
      <c r="B260" s="31"/>
      <c r="C260" s="32"/>
      <c r="D260" s="32"/>
      <c r="E260" s="32"/>
    </row>
    <row r="261" spans="1:5" ht="15" x14ac:dyDescent="0.2">
      <c r="A261" s="31"/>
      <c r="B261" s="31"/>
      <c r="C261" s="32"/>
      <c r="D261" s="32"/>
      <c r="E261" s="32"/>
    </row>
    <row r="262" spans="1:5" ht="15" x14ac:dyDescent="0.2">
      <c r="A262" s="31"/>
      <c r="B262" s="31"/>
      <c r="C262" s="32"/>
      <c r="D262" s="32"/>
      <c r="E262" s="32"/>
    </row>
    <row r="263" spans="1:5" ht="15" x14ac:dyDescent="0.2">
      <c r="A263" s="31"/>
      <c r="B263" s="31"/>
      <c r="C263" s="32"/>
      <c r="D263" s="32"/>
      <c r="E263" s="32"/>
    </row>
    <row r="264" spans="1:5" ht="15" x14ac:dyDescent="0.2">
      <c r="A264" s="31"/>
      <c r="B264" s="31"/>
      <c r="C264" s="32"/>
      <c r="D264" s="32"/>
      <c r="E264" s="32"/>
    </row>
    <row r="265" spans="1:5" ht="15" x14ac:dyDescent="0.2">
      <c r="A265" s="31"/>
      <c r="B265" s="31"/>
      <c r="C265" s="32"/>
      <c r="D265" s="32"/>
      <c r="E265" s="32"/>
    </row>
    <row r="266" spans="1:5" ht="15" x14ac:dyDescent="0.2">
      <c r="A266" s="31"/>
      <c r="B266" s="31"/>
      <c r="C266" s="32"/>
      <c r="D266" s="32"/>
      <c r="E266" s="32"/>
    </row>
    <row r="267" spans="1:5" ht="15" x14ac:dyDescent="0.2">
      <c r="A267" s="31"/>
      <c r="B267" s="31"/>
      <c r="C267" s="32"/>
      <c r="D267" s="32"/>
      <c r="E267" s="32"/>
    </row>
    <row r="268" spans="1:5" ht="15" x14ac:dyDescent="0.2">
      <c r="A268" s="31"/>
      <c r="B268" s="31"/>
      <c r="C268" s="32"/>
      <c r="D268" s="32"/>
      <c r="E268" s="32"/>
    </row>
    <row r="269" spans="1:5" ht="15" x14ac:dyDescent="0.2">
      <c r="A269" s="31"/>
      <c r="B269" s="31"/>
      <c r="C269" s="32"/>
      <c r="D269" s="32"/>
      <c r="E269" s="32"/>
    </row>
    <row r="270" spans="1:5" ht="15" x14ac:dyDescent="0.2">
      <c r="A270" s="31"/>
      <c r="B270" s="31"/>
      <c r="C270" s="32"/>
      <c r="D270" s="32"/>
      <c r="E270" s="32"/>
    </row>
    <row r="271" spans="1:5" ht="15" x14ac:dyDescent="0.2">
      <c r="A271" s="31"/>
      <c r="B271" s="31"/>
      <c r="C271" s="32"/>
      <c r="D271" s="32"/>
      <c r="E271" s="32"/>
    </row>
    <row r="272" spans="1:5" ht="15" x14ac:dyDescent="0.2">
      <c r="A272" s="31"/>
      <c r="B272" s="31"/>
      <c r="C272" s="32"/>
      <c r="D272" s="32"/>
      <c r="E272" s="32"/>
    </row>
    <row r="273" spans="1:5" ht="15" x14ac:dyDescent="0.2">
      <c r="A273" s="31"/>
      <c r="B273" s="31"/>
      <c r="C273" s="32"/>
      <c r="D273" s="32"/>
      <c r="E273" s="32"/>
    </row>
    <row r="274" spans="1:5" ht="15" x14ac:dyDescent="0.2">
      <c r="A274" s="31"/>
      <c r="B274" s="31"/>
      <c r="C274" s="32"/>
      <c r="D274" s="32"/>
      <c r="E274" s="32"/>
    </row>
    <row r="275" spans="1:5" ht="15" x14ac:dyDescent="0.2">
      <c r="A275" s="31"/>
      <c r="B275" s="31"/>
      <c r="C275" s="32"/>
      <c r="D275" s="32"/>
      <c r="E275" s="32"/>
    </row>
    <row r="276" spans="1:5" ht="15" x14ac:dyDescent="0.2">
      <c r="A276" s="31"/>
      <c r="B276" s="31"/>
      <c r="C276" s="32"/>
      <c r="D276" s="32"/>
      <c r="E276" s="32"/>
    </row>
    <row r="277" spans="1:5" ht="12.75" x14ac:dyDescent="0.2">
      <c r="A277" s="34"/>
      <c r="B277" s="35"/>
      <c r="C277" s="36"/>
      <c r="E277" s="37"/>
    </row>
    <row r="278" spans="1:5" ht="12.75" x14ac:dyDescent="0.2">
      <c r="A278" s="34"/>
      <c r="B278" s="35"/>
      <c r="C278" s="38"/>
      <c r="E278" s="39"/>
    </row>
    <row r="279" spans="1:5" ht="12.75" x14ac:dyDescent="0.2">
      <c r="A279" s="34"/>
      <c r="B279" s="40"/>
      <c r="C279" s="36"/>
      <c r="E279" s="39"/>
    </row>
    <row r="280" spans="1:5" ht="12.75" x14ac:dyDescent="0.2">
      <c r="A280" s="34"/>
      <c r="B280" s="35"/>
      <c r="C280" s="38"/>
      <c r="E280" s="39"/>
    </row>
    <row r="281" spans="1:5" ht="12.75" x14ac:dyDescent="0.2">
      <c r="A281" s="34"/>
      <c r="B281" s="35"/>
      <c r="C281" s="38"/>
      <c r="E281" s="39"/>
    </row>
    <row r="282" spans="1:5" ht="12.75" x14ac:dyDescent="0.2">
      <c r="A282" s="34"/>
      <c r="B282" s="35"/>
      <c r="C282" s="38"/>
      <c r="E282" s="39"/>
    </row>
    <row r="283" spans="1:5" ht="12.75" x14ac:dyDescent="0.2">
      <c r="A283" s="34"/>
      <c r="B283" s="35"/>
      <c r="C283" s="38"/>
      <c r="E283" s="39"/>
    </row>
    <row r="284" spans="1:5" ht="12.75" x14ac:dyDescent="0.2">
      <c r="A284" s="34"/>
      <c r="B284" s="35"/>
      <c r="C284" s="36"/>
      <c r="E284" s="39"/>
    </row>
    <row r="285" spans="1:5" ht="12.75" x14ac:dyDescent="0.2">
      <c r="A285" s="34"/>
      <c r="B285" s="41"/>
      <c r="C285" s="36"/>
      <c r="E285" s="39"/>
    </row>
    <row r="286" spans="1:5" ht="12.75" x14ac:dyDescent="0.2">
      <c r="A286" s="34"/>
      <c r="B286" s="35"/>
      <c r="C286" s="38"/>
      <c r="E286" s="39"/>
    </row>
    <row r="287" spans="1:5" ht="12.75" x14ac:dyDescent="0.2">
      <c r="A287" s="34"/>
      <c r="B287" s="35"/>
      <c r="C287" s="38"/>
      <c r="E287" s="39"/>
    </row>
  </sheetData>
  <sheetProtection selectLockedCells="1" selectUnlockedCells="1"/>
  <mergeCells count="26">
    <mergeCell ref="A70:I70"/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A35:I35"/>
    <mergeCell ref="A36:I36"/>
    <mergeCell ref="A69:I69"/>
    <mergeCell ref="A183:I183"/>
    <mergeCell ref="A184:I184"/>
    <mergeCell ref="A205:I205"/>
    <mergeCell ref="A218:I218"/>
    <mergeCell ref="A104:I104"/>
    <mergeCell ref="A105:I105"/>
    <mergeCell ref="A132:I132"/>
    <mergeCell ref="A133:I133"/>
    <mergeCell ref="A160:I160"/>
    <mergeCell ref="A161:I161"/>
  </mergeCells>
  <printOptions horizontalCentered="1"/>
  <pageMargins left="0" right="0" top="0.78740157480314965" bottom="0.98425196850393704" header="0.39370078740157483" footer="0.51181102362204722"/>
  <pageSetup paperSize="9" scale="46" firstPageNumber="0" fitToHeight="0" orientation="landscape" verticalDpi="597" r:id="rId1"/>
  <headerFooter alignWithMargins="0">
    <oddHeader>&amp;L&amp;G&amp;C&amp;G&amp;R&amp;G</oddHeader>
    <oddFooter>&amp;C&amp;"ARIAL,Negrita"&amp;12Firma del Funcionario  Responsable de la Institución 
Aclaración de firma PROF. ING. RAIMUNDO SANCHEZ ARGÛELLO 
C.I.N° 803.188</oddFooter>
  </headerFooter>
  <rowBreaks count="7" manualBreakCount="7">
    <brk id="35" max="11" man="1"/>
    <brk id="68" max="11" man="1"/>
    <brk id="104" max="11" man="1"/>
    <brk id="132" max="11" man="1"/>
    <brk id="160" max="11" man="1"/>
    <brk id="183" max="11" man="1"/>
    <brk id="233" max="11" man="1"/>
  </rowBreaks>
  <colBreaks count="2" manualBreakCount="2">
    <brk id="12" max="1048575" man="1"/>
    <brk id="1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</vt:lpstr>
      <vt:lpstr>'Octubre '!Área_de_impresión</vt:lpstr>
      <vt:lpstr>'Octubre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Carmen Ayala Gimenez</cp:lastModifiedBy>
  <cp:lastPrinted>2019-11-14T17:36:13Z</cp:lastPrinted>
  <dcterms:created xsi:type="dcterms:W3CDTF">2012-06-15T17:56:17Z</dcterms:created>
  <dcterms:modified xsi:type="dcterms:W3CDTF">2019-11-18T13:17:55Z</dcterms:modified>
</cp:coreProperties>
</file>