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9200" windowHeight="11595" tabRatio="601" activeTab="1"/>
  </bookViews>
  <sheets>
    <sheet name="Hoja1" sheetId="1" r:id="rId1"/>
    <sheet name="JULIO 2019" sheetId="12" r:id="rId2"/>
  </sheets>
  <definedNames>
    <definedName name="_xlnm._FilterDatabase" localSheetId="1" hidden="1">'JULIO 2019'!$A$4:$M$153</definedName>
    <definedName name="_xlnm.Print_Area" localSheetId="1">'JULIO 2019'!$A$1:$L$171</definedName>
    <definedName name="_xlnm.Print_Titles" localSheetId="1">'JULIO 2019'!$1:$1</definedName>
  </definedNames>
  <calcPr calcId="152511"/>
</workbook>
</file>

<file path=xl/calcChain.xml><?xml version="1.0" encoding="utf-8"?>
<calcChain xmlns="http://schemas.openxmlformats.org/spreadsheetml/2006/main">
  <c r="A161" i="12" l="1"/>
  <c r="J25" i="12" l="1"/>
  <c r="J26" i="12" s="1"/>
  <c r="J48" i="12" s="1"/>
  <c r="A7" i="12"/>
  <c r="A8" i="12" s="1"/>
  <c r="A9" i="12" s="1"/>
  <c r="A10" i="12" s="1"/>
  <c r="A11" i="12" s="1"/>
  <c r="A12" i="12" s="1"/>
  <c r="A13" i="12" s="1"/>
  <c r="A14" i="12" s="1"/>
  <c r="A15" i="12" s="1"/>
  <c r="A16" i="12" s="1"/>
  <c r="A17" i="12" s="1"/>
  <c r="A18" i="12" s="1"/>
  <c r="A19" i="12" s="1"/>
  <c r="A20" i="12" s="1"/>
  <c r="A21" i="12" s="1"/>
  <c r="A22" i="12" s="1"/>
  <c r="A23" i="12" s="1"/>
  <c r="A24"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50" i="12" s="1"/>
  <c r="A51" i="12" s="1"/>
  <c r="A52" i="12" s="1"/>
  <c r="A53" i="12" s="1"/>
  <c r="A54" i="12" s="1"/>
  <c r="A55" i="12" s="1"/>
  <c r="A56" i="12" s="1"/>
  <c r="A57" i="12" s="1"/>
  <c r="A58" i="12" s="1"/>
  <c r="A59" i="12" s="1"/>
  <c r="A60" i="12" s="1"/>
  <c r="A61" i="12" s="1"/>
  <c r="A62" i="12" s="1"/>
  <c r="A63" i="12" s="1"/>
  <c r="A64" i="12" s="1"/>
  <c r="A65" i="12" s="1"/>
  <c r="A66" i="12" s="1"/>
  <c r="A67" i="12" s="1"/>
  <c r="A70" i="12" s="1"/>
  <c r="A71" i="12" s="1"/>
  <c r="A72" i="12" s="1"/>
  <c r="A73" i="12" s="1"/>
  <c r="A74" i="12" s="1"/>
  <c r="A75" i="12" s="1"/>
  <c r="A76" i="12" s="1"/>
  <c r="A77" i="12" s="1"/>
  <c r="A78" i="12" s="1"/>
  <c r="A79" i="12" s="1"/>
  <c r="A80" i="12" s="1"/>
  <c r="A81" i="12" s="1"/>
  <c r="A82" i="12" s="1"/>
  <c r="A83" i="12" s="1"/>
  <c r="A84" i="12" s="1"/>
  <c r="A85" i="12" s="1"/>
  <c r="A86" i="12" s="1"/>
  <c r="A87" i="12" s="1"/>
  <c r="A88" i="12" s="1"/>
  <c r="A91" i="12" s="1"/>
  <c r="A92" i="12" s="1"/>
  <c r="A93" i="12" s="1"/>
  <c r="A94" i="12" s="1"/>
  <c r="A95" i="12" s="1"/>
  <c r="A96" i="12" s="1"/>
  <c r="A97" i="12" s="1"/>
  <c r="A98" i="12" s="1"/>
  <c r="A99" i="12" s="1"/>
  <c r="A100" i="12" s="1"/>
  <c r="A101" i="12" s="1"/>
  <c r="A102" i="12" s="1"/>
  <c r="A103" i="12" s="1"/>
  <c r="A104" i="12" s="1"/>
  <c r="A105" i="12" s="1"/>
  <c r="A106" i="12" s="1"/>
  <c r="A107" i="12" s="1"/>
  <c r="A108"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2" i="12" s="1"/>
  <c r="A133" i="12" s="1"/>
  <c r="A134" i="12" s="1"/>
  <c r="A135" i="12" s="1"/>
  <c r="A136" i="12" s="1"/>
  <c r="A137" i="12" s="1"/>
  <c r="A138" i="12" s="1"/>
  <c r="A139" i="12" s="1"/>
  <c r="A140" i="12" s="1"/>
  <c r="A141" i="12" s="1"/>
  <c r="A142" i="12" s="1"/>
  <c r="A143" i="12" s="1"/>
  <c r="A144" i="12" s="1"/>
  <c r="A147" i="12" s="1"/>
  <c r="A148" i="12" s="1"/>
  <c r="A149" i="12" s="1"/>
  <c r="A150" i="12" s="1"/>
  <c r="A151" i="12" s="1"/>
  <c r="A152" i="12" s="1"/>
  <c r="A153" i="12" s="1"/>
  <c r="A154" i="12" s="1"/>
  <c r="A155" i="12" s="1"/>
  <c r="A156" i="12" s="1"/>
  <c r="A157" i="12" s="1"/>
  <c r="A163" i="12" s="1"/>
  <c r="A164" i="12" s="1"/>
  <c r="A165" i="12" s="1"/>
  <c r="A166" i="12" s="1"/>
  <c r="J49" i="12" l="1"/>
  <c r="J68" i="12" s="1"/>
  <c r="J69" i="12" s="1"/>
  <c r="J89" i="12" l="1"/>
  <c r="J90" i="12" s="1"/>
  <c r="J109" i="12" l="1"/>
  <c r="J110" i="12" s="1"/>
  <c r="J130" i="12" s="1"/>
  <c r="J131" i="12" l="1"/>
  <c r="J145" i="12" s="1"/>
  <c r="J146" i="12" l="1"/>
  <c r="J158" i="12" l="1"/>
  <c r="J159" i="12" s="1"/>
  <c r="J167" i="12" s="1"/>
</calcChain>
</file>

<file path=xl/sharedStrings.xml><?xml version="1.0" encoding="utf-8"?>
<sst xmlns="http://schemas.openxmlformats.org/spreadsheetml/2006/main" count="1340" uniqueCount="455">
  <si>
    <t>Nombre y Apellido del Beneficiario</t>
  </si>
  <si>
    <t>C.I. Nº</t>
  </si>
  <si>
    <t>Cargo o Función que desempeña</t>
  </si>
  <si>
    <t>Destino de la Comisión de Servicio</t>
  </si>
  <si>
    <t>Período de la Comisión de Servicio</t>
  </si>
  <si>
    <t>Motivo de la Comisión de Servicio</t>
  </si>
  <si>
    <t xml:space="preserve">PLANILLA DE REGISTRO MENSUAL DE VIATICOS </t>
  </si>
  <si>
    <t>Leyes Nros. 2597/05, 2686/05 y 3287/07</t>
  </si>
  <si>
    <t>Funciónario: 
 Sí/No</t>
  </si>
  <si>
    <t>Viático Asignado (G.)</t>
  </si>
  <si>
    <t>Registro Contable - SICO</t>
  </si>
  <si>
    <t>Nro. de Obligación Fecha</t>
  </si>
  <si>
    <t>Nro. de  Egreso Fecha</t>
  </si>
  <si>
    <t xml:space="preserve">                                                                                                </t>
  </si>
  <si>
    <t xml:space="preserve">Disposicion Legal de Asignación de Viático N°/Fecha </t>
  </si>
  <si>
    <t>Ricardo Aranda</t>
  </si>
  <si>
    <t>Si</t>
  </si>
  <si>
    <t>048- 25/01/2019</t>
  </si>
  <si>
    <t>Raimundo Sanchez Arguello</t>
  </si>
  <si>
    <t>Director General</t>
  </si>
  <si>
    <t>Miguel Ángel Aguilar Aguilar</t>
  </si>
  <si>
    <t>Luis Amarilla Zayas</t>
  </si>
  <si>
    <t>Director del ONC</t>
  </si>
  <si>
    <t>Sindulfo  Paredes Cardozo</t>
  </si>
  <si>
    <t>Técnico del  Departamento de Verificación de Instrumentos y Medidas Materializadas</t>
  </si>
  <si>
    <t>Ramon Jimenez  Ávalos</t>
  </si>
  <si>
    <t>Técnico I - Técnico del Dpto. de verificación de instrumentos y medidas materializadas</t>
  </si>
  <si>
    <t>Técnico del Programa de Precintado</t>
  </si>
  <si>
    <t>Adalberto Basilio Velaztiqui Reinaldi</t>
  </si>
  <si>
    <t>Jorge Rodolfo Centurión Milessi</t>
  </si>
  <si>
    <t>Técnico II - Técnico del Dpto. de verificación de instrumentos y medidas materializadas</t>
  </si>
  <si>
    <t>José Domingo, Figueredo Giménez</t>
  </si>
  <si>
    <t>Huberto Domingo Inocente Fernández Chenu</t>
  </si>
  <si>
    <t>Ever Esteban Armoa Mendoza</t>
  </si>
  <si>
    <t>SI</t>
  </si>
  <si>
    <t>Edgar David Villagra Gómez</t>
  </si>
  <si>
    <t>Juan Carlos Valenzuela</t>
  </si>
  <si>
    <t>Rodney Francisco Sanchez Zanata</t>
  </si>
  <si>
    <t>Técnico  de la Unidad de Metrología  Legal</t>
  </si>
  <si>
    <t>Aquiles David Mendoza</t>
  </si>
  <si>
    <t>Tecnico - ONM</t>
  </si>
  <si>
    <t>Fabriciano Galeano Pesoa</t>
  </si>
  <si>
    <t>Lorenzo Navarro Faccioli</t>
  </si>
  <si>
    <t>Milder René Bobadilla</t>
  </si>
  <si>
    <t>Ever Ricardo Fernanadez Diaz</t>
  </si>
  <si>
    <t xml:space="preserve">Victor Alfonzo Sanchez Obregón </t>
  </si>
  <si>
    <t>José Alfredo Donato Nardelli Fernández</t>
  </si>
  <si>
    <t>Sandra María Espínola Centurión</t>
  </si>
  <si>
    <t>Martin Alcides Medina Mareco</t>
  </si>
  <si>
    <t>Técnico del Departamento de Muestreo - ONI</t>
  </si>
  <si>
    <t>Jorge Antonio Caballero Vega</t>
  </si>
  <si>
    <t>Edgar Euclides Brizuela</t>
  </si>
  <si>
    <t>Técnico del Departamento de Certificación de Productos</t>
  </si>
  <si>
    <t>Ovaldo Raúl Barboza Cantero</t>
  </si>
  <si>
    <t>Jefe de Departamento - Jefe del Departamento de Seguridad Industrial</t>
  </si>
  <si>
    <t>Silvio Ramón Jiménez Martínez</t>
  </si>
  <si>
    <t>Dario Antonio Ramírez Vázquez</t>
  </si>
  <si>
    <t>César Adolfo Pastore Sandoval</t>
  </si>
  <si>
    <t>Asistente Técnico – Adm. - Técnico del Dpto. de verificación de instrumentos y medidas materializadas</t>
  </si>
  <si>
    <t>Guillermo Manuel Vera Vera</t>
  </si>
  <si>
    <t>Profesional II - Técnico de la Unidad de Metrologia Legal</t>
  </si>
  <si>
    <t>Jorgelina Gómez de Martínez</t>
  </si>
  <si>
    <t>Técnico II - Profesional del Departamento de Certificación de Productos</t>
  </si>
  <si>
    <t>Juán Carlos Ovelar Salinas</t>
  </si>
  <si>
    <t>Jefe del Departamento de Construcciones</t>
  </si>
  <si>
    <t>Carlos Alberto Cane Cubilla</t>
  </si>
  <si>
    <t>Jornal - Muestreador</t>
  </si>
  <si>
    <t>Maximino Orue Mora</t>
  </si>
  <si>
    <t>Asistente Técnico de la Unidad de Metrologia Legal</t>
  </si>
  <si>
    <t>Cristian Ramirez</t>
  </si>
  <si>
    <t>Javier Florencio Zelada Guanez</t>
  </si>
  <si>
    <t>Christian Fabian Ortega Avalos</t>
  </si>
  <si>
    <t>Derlis Salvador Medina Ferreira</t>
  </si>
  <si>
    <t>Dpto. de Concepción</t>
  </si>
  <si>
    <t>Dpto. de Alto Paraná</t>
  </si>
  <si>
    <t>Técnico del  ONM</t>
  </si>
  <si>
    <t>Cesarino Sanabria Torres</t>
  </si>
  <si>
    <t>Jhamin Julio Afara Fernández</t>
  </si>
  <si>
    <t xml:space="preserve">Técnico del programa de precintado </t>
  </si>
  <si>
    <t>Técnico</t>
  </si>
  <si>
    <t>Rogney Walberto Caballero Ferreira</t>
  </si>
  <si>
    <t>Patricia Beatriz Chavez Suarez</t>
  </si>
  <si>
    <t xml:space="preserve">Jefe Departamento de Acceso a la Informaciòn </t>
  </si>
  <si>
    <t>Lilian Lucia Ramirez Paz</t>
  </si>
  <si>
    <t>Laura Ramona Vera Gonzalez</t>
  </si>
  <si>
    <t xml:space="preserve">Secretaria </t>
  </si>
  <si>
    <t>Técnico ONM</t>
  </si>
  <si>
    <t>Profesional (II)</t>
  </si>
  <si>
    <t>Director ONN</t>
  </si>
  <si>
    <t xml:space="preserve">Luis Daniel Fleitas Brizuela </t>
  </si>
  <si>
    <t xml:space="preserve">Jefe Interino de Departamento </t>
  </si>
  <si>
    <t>Coordinador  Tecnico Precintado ONM</t>
  </si>
  <si>
    <t>Lilian Beatriz Yegros Ibañez</t>
  </si>
  <si>
    <t>Tecnico del Organismo de Inspeccion</t>
  </si>
  <si>
    <t xml:space="preserve">Cristobal Recalde </t>
  </si>
  <si>
    <t>Tecnico Muestreador</t>
  </si>
  <si>
    <t>Cesar Alberto  Riveros LLano</t>
  </si>
  <si>
    <t>Director del Organismo Nacional de Metrologia</t>
  </si>
  <si>
    <t xml:space="preserve">Victor Gonzalez </t>
  </si>
  <si>
    <t>Tecnico ONM</t>
  </si>
  <si>
    <t>Dpto. de Canindeyu</t>
  </si>
  <si>
    <t>Tecnico</t>
  </si>
  <si>
    <t>Tecnico del Depatamento de DTIC</t>
  </si>
  <si>
    <t>Adriana  Lambare</t>
  </si>
  <si>
    <t>Republica Federativa del Brasil</t>
  </si>
  <si>
    <t>Jefe interino del Departamento de Cambios Climaticos UMCE</t>
  </si>
  <si>
    <t>Trini Violeta Jimenez de Riveros</t>
  </si>
  <si>
    <t>Directora- Direccion Del Organismo de Investigacion  y Asistencia Tecnologica  (OIAT)</t>
  </si>
  <si>
    <t>Nº</t>
  </si>
  <si>
    <t>Walter Soto Ramirez</t>
  </si>
  <si>
    <t>Coordinadora del Sistema de Gestion</t>
  </si>
  <si>
    <t>Norma Gudelia Vera Jara</t>
  </si>
  <si>
    <t>Alba Maria Acosta Ayala</t>
  </si>
  <si>
    <t>Jefe de Departamento de Envases y Embalajes</t>
  </si>
  <si>
    <t>Ruben Ricardo Ramirez Gayoso</t>
  </si>
  <si>
    <t>Director- Direccion de Reglamentacion</t>
  </si>
  <si>
    <t>Dpto. Itapua Capitan Miranda</t>
  </si>
  <si>
    <t xml:space="preserve">Sergio Gaspar Villalba Rios </t>
  </si>
  <si>
    <t>Coordinador - ONN</t>
  </si>
  <si>
    <t>Dpto.Concepcion</t>
  </si>
  <si>
    <t>Santiago Adolfo Gonzalez Montebruno</t>
  </si>
  <si>
    <t>Verificacion de Picos de Surtidores, Según Oficio Ley 937/82</t>
  </si>
  <si>
    <t>Dpto. de Alto Parana</t>
  </si>
  <si>
    <t>Dpto de Itapua</t>
  </si>
  <si>
    <t>Dpto. de Caaguazu</t>
  </si>
  <si>
    <t>Dpto de Alto Parana</t>
  </si>
  <si>
    <t xml:space="preserve">Yessica Villalba </t>
  </si>
  <si>
    <t>Coordinadora de Sistema de  Gestion de Calidad de  La NP ISO 17024</t>
  </si>
  <si>
    <t xml:space="preserve">Dpto de Misiones </t>
  </si>
  <si>
    <t>Dpto de Canindeyu</t>
  </si>
  <si>
    <t>Jorge Antonio Aguayo Baez</t>
  </si>
  <si>
    <t>Tecnico Programa de Precintado</t>
  </si>
  <si>
    <t>Alcira Orlandini</t>
  </si>
  <si>
    <t>Jefe de Departamento</t>
  </si>
  <si>
    <t>Raul Aristides Gonzalez</t>
  </si>
  <si>
    <t>Rodolfo Antonio Roman Miranda</t>
  </si>
  <si>
    <t>048-25/01/2019</t>
  </si>
  <si>
    <t>Dpto. de Itapua</t>
  </si>
  <si>
    <t xml:space="preserve">Dpto. de Alto Paraná                                                                                                  </t>
  </si>
  <si>
    <t>No</t>
  </si>
  <si>
    <t>si</t>
  </si>
  <si>
    <t>Asistente tecnico adm</t>
  </si>
  <si>
    <t>Verificacion de Picos de Surtiores,según Oficio Ley 937/82</t>
  </si>
  <si>
    <t>Eligio Adriano Martínez Vera</t>
  </si>
  <si>
    <t>Profesional del Departamento de Metalurgia</t>
  </si>
  <si>
    <t>Nelson Rodrigo Giménez Rodriguez</t>
  </si>
  <si>
    <t>Alex  Arturo Gonzalez Benitez</t>
  </si>
  <si>
    <t>Tecnico del Programa de Precintado</t>
  </si>
  <si>
    <t>Monica Andrea Aquino de Matto</t>
  </si>
  <si>
    <t>Jorge Daniel Benitez</t>
  </si>
  <si>
    <t>Coordinador Nexo Administrativo ONC</t>
  </si>
  <si>
    <t>Hilda Villa Aguirre</t>
  </si>
  <si>
    <t xml:space="preserve">Jefe de Laboratorio </t>
  </si>
  <si>
    <t>Verificacion de Bascula Comercial, según Oficio Ley 937/82.</t>
  </si>
  <si>
    <t>Claudia Denis de Dominguez</t>
  </si>
  <si>
    <t>Jefe interino de Departamento de Certificacion - ONC</t>
  </si>
  <si>
    <t>Andres Maria Piatti</t>
  </si>
  <si>
    <t>Alda Martinez</t>
  </si>
  <si>
    <t>Jefe del Dpto de Muestreo</t>
  </si>
  <si>
    <t>Gustavo Ramón Román Jacquet</t>
  </si>
  <si>
    <t>Jefe del Departamento de Metalurgia</t>
  </si>
  <si>
    <t>Guido Jose Betti Roa</t>
  </si>
  <si>
    <t>Jefe Dpto. Mantenimiento Tecnico</t>
  </si>
  <si>
    <t>Pedro Yegros</t>
  </si>
  <si>
    <t>Jefe de Departamento - Sevicios Generales y Seguridad</t>
  </si>
  <si>
    <t>Edgar Fidel Galeano</t>
  </si>
  <si>
    <t>Profesional/Tecncio de Laboratorio</t>
  </si>
  <si>
    <t>Maria Ines Ibarra</t>
  </si>
  <si>
    <t>048- 25-01-2019</t>
  </si>
  <si>
    <t>Fiscalizacion de Surtidores según Oficio Ley 937/82</t>
  </si>
  <si>
    <t>Guillemo Jose Leon  Alfonzo</t>
  </si>
  <si>
    <t>048-25-05-2019</t>
  </si>
  <si>
    <t>048-25-01-2019</t>
  </si>
  <si>
    <t>Marcos Villalba</t>
  </si>
  <si>
    <t>Dpto. de Concepcion</t>
  </si>
  <si>
    <t xml:space="preserve">Dpto de Alto Parana </t>
  </si>
  <si>
    <t>Dpto. de Cordillera</t>
  </si>
  <si>
    <t>Experto Tecnico</t>
  </si>
  <si>
    <t>27-06 al 28-06-2019</t>
  </si>
  <si>
    <t>21-06 al 22-06-2019</t>
  </si>
  <si>
    <t>30-06 al 06-07-2019</t>
  </si>
  <si>
    <t xml:space="preserve">Paolo Caceres </t>
  </si>
  <si>
    <t>Institución: Instituto Nacional de Tecnología, Normalización y Metrologia - Mes año: Julio - 2019</t>
  </si>
  <si>
    <t>Abed Morales Quinchua</t>
  </si>
  <si>
    <t>Expecto Tecnico de la Direccion de Metrologia  del Instituto Nacional de Calidad INCAL, del Peru, quien realizo la evaluacion de pares al Laboratorio de Volumen del ONM.</t>
  </si>
  <si>
    <t>Asuncion-  Paraguay</t>
  </si>
  <si>
    <t>08-07 al 12-07-2019</t>
  </si>
  <si>
    <t>5530-04-07-2019</t>
  </si>
  <si>
    <t>Christian  Villarroel</t>
  </si>
  <si>
    <t>123619963-3</t>
  </si>
  <si>
    <t>504-03-07-2019</t>
  </si>
  <si>
    <t>477-01-07-2019</t>
  </si>
  <si>
    <t>Expecto Tecnico del Instituto de Investigaciones y Control, IDIC de Chile, quien realizo la evaluacion de pares al laboratorio de Fuerza del ONM .</t>
  </si>
  <si>
    <t>5527-04-07-2019</t>
  </si>
  <si>
    <t xml:space="preserve">Ruben Rodrigo Duarte </t>
  </si>
  <si>
    <t>Asesor Juridico de la DSE</t>
  </si>
  <si>
    <t>510-04-07-2019</t>
  </si>
  <si>
    <t>Dpto. de  Alto Parana</t>
  </si>
  <si>
    <t>02-07 al 05-07-2019</t>
  </si>
  <si>
    <t>Participacion en el III Congreso Nacional de la Cultura de la Planificacion para el Desarrollo Sostenible a realizarse en Ciudad del  Este</t>
  </si>
  <si>
    <t>5572-05-07-2019</t>
  </si>
  <si>
    <t>Raquel Romero Vera</t>
  </si>
  <si>
    <t>Tecnico Del Departamento de Informatica</t>
  </si>
  <si>
    <t>Christian Rafael Caceres Rivarola</t>
  </si>
  <si>
    <t>Coordinador Tecnico Administrativo DTIC</t>
  </si>
  <si>
    <t>512-04-07-019</t>
  </si>
  <si>
    <t xml:space="preserve">Santiago- Republica de Chile </t>
  </si>
  <si>
    <t>Traslado hasta la Planta de la Empresa Gerdau AZA, para el desarrollo de Auditoria de Vigilancia del Uso de la Marca ONC de Conformidad.</t>
  </si>
  <si>
    <t>5570-04-07-2019</t>
  </si>
  <si>
    <t>01-07 al 05-07-2019</t>
  </si>
  <si>
    <t>Verificacion de Basculas según Ley 937/82</t>
  </si>
  <si>
    <t>5568-05-07-2019</t>
  </si>
  <si>
    <t xml:space="preserve"> Dpto de Cordillera                                                  </t>
  </si>
  <si>
    <t>5567-05-07-2019</t>
  </si>
  <si>
    <t>Dpto de  Guaira                                                                   Dpto de Caazapa</t>
  </si>
  <si>
    <t>5571-04-07-2019</t>
  </si>
  <si>
    <t>496-28-06-2019</t>
  </si>
  <si>
    <t>Buenos Aires Argentina</t>
  </si>
  <si>
    <t>Participar de la LXIX Reunion Ordinaria del SGT 3 " Reglamentos Tecnicos y Evaluacion de la Conformidad" Comision de Alimentos , Comision de Juguetes del Mercosur y la CSM 04 Juguetes - Reunion Sectorial Mercosur</t>
  </si>
  <si>
    <t>5754-12-07-2019</t>
  </si>
  <si>
    <t>Daniel Riquelme</t>
  </si>
  <si>
    <t>Jefe de Departamento de Textil</t>
  </si>
  <si>
    <t>01-07 al 02-07-2019</t>
  </si>
  <si>
    <t>Calibracion de Maquina de Ensayo, Expediente Nº 212505</t>
  </si>
  <si>
    <t>5776-15-07-2019</t>
  </si>
  <si>
    <t>Dpto. de Ñeebucu</t>
  </si>
  <si>
    <t>03-07 al 03-07-2019</t>
  </si>
  <si>
    <t>5772-15-07-2019</t>
  </si>
  <si>
    <t>5769-15-07-2019</t>
  </si>
  <si>
    <t>Traslado hasta la Empresa Abrapar Agro Srl y Oxipar para realizar Auditoria de Renovacion y Vigilancia, en el marco del otorgamiento de Licencia para Uso de la Marca INTN Servicios Alcance extintores portatiles de incendio.</t>
  </si>
  <si>
    <t>5774-15-07-2019</t>
  </si>
  <si>
    <t>09-07 al 12-07-2019</t>
  </si>
  <si>
    <t xml:space="preserve">Adecuacion e instalacion de puntos de red con canaletas en distintas oficinas, mantenimiento y actualizacion y descarga de marcaciones en el biometrico instalado en al sede </t>
  </si>
  <si>
    <t>5773-15-07-2019</t>
  </si>
  <si>
    <t>05-07 al 06-07-2019</t>
  </si>
  <si>
    <t>Calibracion de Maquina de Ensayo, Expediente Nº 213821</t>
  </si>
  <si>
    <t>5775-15-07-2019</t>
  </si>
  <si>
    <t>08-07al 12-07-2019</t>
  </si>
  <si>
    <t>5770-15-07-2019</t>
  </si>
  <si>
    <t>5771-15-07-2019</t>
  </si>
  <si>
    <t>11-07 al 13-07-2019</t>
  </si>
  <si>
    <t>5867-17-07-2019</t>
  </si>
  <si>
    <t>Dpto. de Caazapa</t>
  </si>
  <si>
    <t>16-07 al 17-07-2019</t>
  </si>
  <si>
    <t>Calibracion de Maquinas de Ensayos y Balanzas Exp 213115</t>
  </si>
  <si>
    <t>5921-18-07-2019</t>
  </si>
  <si>
    <t>12-07 al 13-07-2019</t>
  </si>
  <si>
    <t>Calibracion de Instrumentos Exp 214615</t>
  </si>
  <si>
    <t>5920-18-07-2019</t>
  </si>
  <si>
    <t>15-07 al 20-07-2019</t>
  </si>
  <si>
    <t>Precintado de Camiones Cisternas en Monte Alegre- Concepcion en el marco del Decreto 10.911/2000</t>
  </si>
  <si>
    <t>5923-18-07-2019</t>
  </si>
  <si>
    <t>Precintado de Camiones Cisternas en OTS  en el marco del Decreto 10.911/2000</t>
  </si>
  <si>
    <t>5924-18-07-2019</t>
  </si>
  <si>
    <t xml:space="preserve">Laura Silva </t>
  </si>
  <si>
    <t>03-07 al 05-07-2019</t>
  </si>
  <si>
    <t>Capacitacion y Asistencia tecnica dirigida a los productores de Zanahoria  en el Districto de Tomas Romero Pereira en la Localidad de Maria Auxiliadora</t>
  </si>
  <si>
    <t>5922-18-07-2019</t>
  </si>
  <si>
    <t>513-04-07-2019</t>
  </si>
  <si>
    <t>Suiza-Ginebra</t>
  </si>
  <si>
    <t>05-07 al 13-07-2019</t>
  </si>
  <si>
    <t>Participar de la 42ª periodo de sesiones de la Comision del Codex Alimentarius (CAC42).</t>
  </si>
  <si>
    <t>5514-03-07-2019</t>
  </si>
  <si>
    <t>Secretaria Ejecutiva Codex Alimentarius</t>
  </si>
  <si>
    <t>Toma de muestra de domisanitario a solicitud de la Empresa Apolo Import SA, según Expedientes Nº 213240</t>
  </si>
  <si>
    <t>5935-19-07-2019</t>
  </si>
  <si>
    <t xml:space="preserve">Miguel Aguilar </t>
  </si>
  <si>
    <t xml:space="preserve">Osvaldo Barboza </t>
  </si>
  <si>
    <t>Inspeccion Tecnica de Desperdicios de hierro viejo o chatarras varias en Ciudad del Este a solicitud de la Empresa macieli Schervinski Pereira Exp  Nª 213034</t>
  </si>
  <si>
    <t>5934-19-07-2019</t>
  </si>
  <si>
    <t>11-07 al 12-07-2019</t>
  </si>
  <si>
    <t>Toma de muestra de aceite sin adictivos (materia prima para industria maquiladora) a solicitud de la Empresa SPX Productos de Petroleos SA según LPI Nº 1251452 y LPI Nº 1251820</t>
  </si>
  <si>
    <t>5952-19-07-2019</t>
  </si>
  <si>
    <t>Toma de muestra de Fuel OIL en Brasfumo a solicitud de la Empresa Petrobras Pâraguay Operación y Logistica según LPI Nº 1233127 y 1232751</t>
  </si>
  <si>
    <t>5953-19-07-2019</t>
  </si>
  <si>
    <t xml:space="preserve">28-06 al 29-06-2019 </t>
  </si>
  <si>
    <t>Toma de muestra de Gasoil en OTS a solicitud de la Empresa Petrobras Paraguay Operación y Logistica según LPI Nº 1200276</t>
  </si>
  <si>
    <t>5954-19-07-2019</t>
  </si>
  <si>
    <t>Precintado de Camiones en TLP- Concepcion en el marco del Decreto 10911/2000</t>
  </si>
  <si>
    <t>5933-19-07-2019</t>
  </si>
  <si>
    <t>Dpto. de Pte Hayes</t>
  </si>
  <si>
    <t>11-07 al 11-07-2019</t>
  </si>
  <si>
    <t>5951-19-07-2019</t>
  </si>
  <si>
    <t xml:space="preserve">    Dpto. de Boqueron</t>
  </si>
  <si>
    <t>5936-19-07-2019</t>
  </si>
  <si>
    <t>Traslado de tecnicos del ONI Toma de muestra Planta  OTS de Pte Franco</t>
  </si>
  <si>
    <t>5932-19-07-2019</t>
  </si>
  <si>
    <t>16-07 al 18-07-2019</t>
  </si>
  <si>
    <t>Toma de muestra de polvo quimico solicitado por Abrapar Agro SRL según Exp Nº 215016 y Toma de muestra de gasoil en OTS, a solicitud de Petrobras LPI Nº 1191395</t>
  </si>
  <si>
    <t>6006-23-07-2019</t>
  </si>
  <si>
    <t>Maria Cincepcion Ferreira</t>
  </si>
  <si>
    <t>Coordinacion Administrativa del ONI</t>
  </si>
  <si>
    <t>III Congreso Nacional de la Cultura  de Planificacion</t>
  </si>
  <si>
    <t>6050-24-07-2019</t>
  </si>
  <si>
    <t>15-07 al 19-07-2019</t>
  </si>
  <si>
    <t>6008-24-07-2019</t>
  </si>
  <si>
    <t>546-19-07-2019</t>
  </si>
  <si>
    <t>Sao Pablo- Brasil</t>
  </si>
  <si>
    <t>22-07 al 27-07-2019</t>
  </si>
  <si>
    <t>Participar del Foro de Transicion Energetica y la Digitalizacion del sector electronico, la Mesa Redonda de Convergencia Regulatoria , y de la Feria internacional Electro Electromecanica (FIEE) Smart Future y (FIEE) Smart Energy</t>
  </si>
  <si>
    <t>6159-25-07-2019</t>
  </si>
  <si>
    <t>Jefe  Interino de Departamento de Reglamentacion Tecnica</t>
  </si>
  <si>
    <t>537-17-07-2019</t>
  </si>
  <si>
    <t>Minas Gerais- Republica Federativa del Brasil</t>
  </si>
  <si>
    <t>Traslado hasta dos Empresas, una Compañía Nacional de Cimento, otra Empresa Mineradora carmocal Ltda. Ambas situadas en el Estado de Minas Gerais- Republica Federativa del Brasil ambas para desarrollo de Auditoria de Renovacion para uso de la Marca ONC de Conformidad, producto.</t>
  </si>
  <si>
    <t>6160-25-07-2019</t>
  </si>
  <si>
    <t>559-24-07-2019</t>
  </si>
  <si>
    <t xml:space="preserve">Rio de Janeiro - Brasil </t>
  </si>
  <si>
    <t>28-07 al 02-08-2018</t>
  </si>
  <si>
    <t>Visita Tecnica en el marco del proyecto de cooperacion entre el INTN e INMETRO, a fin de acompañar al Director General en una visista gerencial al presidente del INMETRO y sus directivos.</t>
  </si>
  <si>
    <t>6234-26-07-2019</t>
  </si>
  <si>
    <t>Lira Rossana Giménez Giménez</t>
  </si>
  <si>
    <t xml:space="preserve">Directora de Unidad Técnica de Cooperación y Relaciones Nacionales e Internacionales </t>
  </si>
  <si>
    <t>557-24-07-2019</t>
  </si>
  <si>
    <t>Traslado hasta la Sede del INMETRO (Brasil), para participar de la reunion entre los representantes de la Alta Direccion del Instituto Nacional de Tecnologia, Normalizacion y Metrologia (INTN) y los representantes de la Alta Direccion del INMETRO, en el marco de la firma de acuerdo especifico de proyecto interinstitucional, en representacion del ONC.</t>
  </si>
  <si>
    <t>6232-26-07-2019</t>
  </si>
  <si>
    <t>Dpto. de Alto Parana                                                                      Dpto. de Itapua</t>
  </si>
  <si>
    <t>24-07 al 27-07-2019</t>
  </si>
  <si>
    <t>Acompañamiento y Fiscalizacion a Tecnicos en los puestos de Precintado para la entrega de  insumos, en el marco del Decreto 10.911/2000</t>
  </si>
  <si>
    <t>6346-30-07-2019</t>
  </si>
  <si>
    <t>Toma de muestra de agua, solicitado por la Unidad de Especializada en hechos punibles contra el medio ambiente , según nota de pedido Nº 196 ME INTN  Nº 968</t>
  </si>
  <si>
    <t>6002-23-07-2019</t>
  </si>
  <si>
    <t>Dpto de San Pero</t>
  </si>
  <si>
    <t>15-07 al 15-07-2019</t>
  </si>
  <si>
    <t>Acompañamiento con el MIC, para toma de muestra de Biodiesel, según nota con mesa de entrada en el INTN Nº 997, traslado a cargo del MIC.</t>
  </si>
  <si>
    <t>6001-23-07-2019</t>
  </si>
  <si>
    <t>17-07 al 17-07-2019</t>
  </si>
  <si>
    <t>6003-23-07-2019</t>
  </si>
  <si>
    <t>Toma de muestra de prodcuto del puesto de consumo propio habiliatada en los registros del MIC con los colores del emblema Copetrol.</t>
  </si>
  <si>
    <t>Toma de muestra de agua mineral a solicitud de la Empresa Agroganadera Regina SA según Expediente Nº 214094</t>
  </si>
  <si>
    <t>5971-22-07-2019</t>
  </si>
  <si>
    <t>17-07 al 18-07-2019</t>
  </si>
  <si>
    <t>Ensayo en muestra de rieleras galvanizadas  a solicitud de la empresa Union de productores de Itapua SA Industria Frigorifica Exp Nº 214895</t>
  </si>
  <si>
    <t>5998-22-07-2019</t>
  </si>
  <si>
    <t>03-07 al 04-07-2019</t>
  </si>
  <si>
    <t>Toma de muestra de aceite sin adictivos (materia prima para industria maquiladora) a solicitud de la Empresa SPX Productos de Petroleos SA según LPI Nº 1230320 en la aduana de Salto del Guaira</t>
  </si>
  <si>
    <t>5997-22-07-2019</t>
  </si>
  <si>
    <t>08-07 al 13-07-2019</t>
  </si>
  <si>
    <t>Precintado de Camiones Cisternas en puesto OTS, en el marco del Decreto 10911/2000</t>
  </si>
  <si>
    <t>5978-22-07-2019</t>
  </si>
  <si>
    <t>Dpto. de Canindeyu                                                       Dpto de San Pedro</t>
  </si>
  <si>
    <t>5979-22-07-2019</t>
  </si>
  <si>
    <t>Precintado de Camiones Cisternas en TLP-Concepcion, en el marco del Decreto 10911/2000</t>
  </si>
  <si>
    <t>5980-22-07-2019</t>
  </si>
  <si>
    <t>5981-22-07-2019</t>
  </si>
  <si>
    <t>Precintado de Camiones en Monte Alegre -Concepcion, en el marco del Decreto 10911/2000</t>
  </si>
  <si>
    <t>5982-22-07-2019</t>
  </si>
  <si>
    <t>18-07 al 20-07-2019</t>
  </si>
  <si>
    <t>5970-22-07-2019</t>
  </si>
  <si>
    <t>5989-22-07-2019</t>
  </si>
  <si>
    <t>16-07 al 19-07-2019</t>
  </si>
  <si>
    <t>Recorrido en los puestos de precintado de Camiones Cisternas, en TLP- Concepcion y Monte Alegre- Concepcion en el marco del Decreto 10911/2000</t>
  </si>
  <si>
    <t>5990-22-07-2019</t>
  </si>
  <si>
    <t>5991-22-07-2019</t>
  </si>
  <si>
    <t>Dpto. de Caazapa                                                                                Dpto. de Itapua</t>
  </si>
  <si>
    <t>Verificacion de Balanza  Comercial, Según Oficio Ley 937/82</t>
  </si>
  <si>
    <t xml:space="preserve">Traslado hasta la Aduana para realizar verificacion conjunta INTN/MIC referente  importacion de Cemento Portland </t>
  </si>
  <si>
    <t xml:space="preserve">Traslado hasta la Aduana para realizar verificacion conjunta INTN/MIC referente importacion de Cemento Portland </t>
  </si>
  <si>
    <t>Calibracion de Balanzas Exp Nº 212395</t>
  </si>
  <si>
    <t>Calibracion de Balanzas Exp Nº 212955</t>
  </si>
  <si>
    <t>5992-22-07-2019</t>
  </si>
  <si>
    <t>5993-22-07-2019</t>
  </si>
  <si>
    <t>Traslado de Tecnicos  a la ciudad de la Paz del Dpto de Itapua para cumplir con lo solicitado en el Exp INTN Nº 214895/2019 Empresa " Productores de Itapua SA " sobre especificaciones Tecnicas de Estructuras metalicas"</t>
  </si>
  <si>
    <t>5995-22-07-2019</t>
  </si>
  <si>
    <t>Traslado de Tecnicos del ONI a Hernandarias del Departamento de Alto Parana</t>
  </si>
  <si>
    <t>5994-22-07-2019</t>
  </si>
  <si>
    <t>Extraccion de muestras de agua  solicitado por el Ministerio Publico Unidad  Especializada en Hechos Punibles  contra el medio ambiente según nota de pedido Nº 196 Entrada INTN Nº 968</t>
  </si>
  <si>
    <t>5996-22-07-2019</t>
  </si>
  <si>
    <t>567-26-07-2019</t>
  </si>
  <si>
    <t>Visita Tecnica en el marco del proyecto de cooperacion entre el INTN e INMETRO, a fin de acompañar al Director General en una visista gerencial al presidente del INMETRO y sus directivos Tema Cooperacion en Capacitacion Maestrias</t>
  </si>
  <si>
    <t>6448-31-07-2019</t>
  </si>
  <si>
    <t>Dpto. de Caaguazu                                                                  Dpto. de Alto Parana</t>
  </si>
  <si>
    <t>22-07 al 26-07-2019</t>
  </si>
  <si>
    <t>Verificacion de Productos Premedidos o Preenvasados, según Oficio Ley 937/82</t>
  </si>
  <si>
    <t>6461-31-07-2019</t>
  </si>
  <si>
    <t>Dpto. de Canindeyu                                                                Dpto. de Alto Parana</t>
  </si>
  <si>
    <t>6462-31-07-2019</t>
  </si>
  <si>
    <t>verificacion de  instrumentos de Pesar No Automatico- Balanzas, según Oficio Ley 937/82</t>
  </si>
  <si>
    <t>25-07 al 26-07-2019</t>
  </si>
  <si>
    <t>Calibracion de Equipos de Temperatura Exp Nº 214910</t>
  </si>
  <si>
    <t>6442-31-07-2019</t>
  </si>
  <si>
    <t>Lourdes Sosa Cuevas</t>
  </si>
  <si>
    <t>Jefe del Departamento de Verificación de Instrumentos</t>
  </si>
  <si>
    <t xml:space="preserve">Dpto. de Guaira </t>
  </si>
  <si>
    <t>6443-31-07-2019</t>
  </si>
  <si>
    <t>Maria Matilde Oliveira de Capdevila</t>
  </si>
  <si>
    <t>Asistente de la Unidad de Metrología Legal</t>
  </si>
  <si>
    <t>Dpto. de Paraguari                                                          Dpto. de Caazapa                                                                                  Dpto. de Itapua</t>
  </si>
  <si>
    <t>23-07 al 27-07-2019</t>
  </si>
  <si>
    <t>6441-31-07-2019</t>
  </si>
  <si>
    <t>29-07 al 03-08-2019</t>
  </si>
  <si>
    <t>6429-31-07-2019</t>
  </si>
  <si>
    <t>Precintado de Camiones Cistenas en OTS, en el Marco del Decreto  10911/2000</t>
  </si>
  <si>
    <t>6430-31-07-2019</t>
  </si>
  <si>
    <t>Precintado de Camiones cisternas en puesto TLP- Concepcion, en el marco del Decreto 10911/2000</t>
  </si>
  <si>
    <t>6431-31-07-2019</t>
  </si>
  <si>
    <t>Entrega de Insumos en los Puestos de Precintado, en el marco del Decreto 10911/2000</t>
  </si>
  <si>
    <t>6433-31-07-2019</t>
  </si>
  <si>
    <t>Erika Gloria Etcheverry</t>
  </si>
  <si>
    <t>Auditora Lider</t>
  </si>
  <si>
    <t>23-07 al 25-07-2019</t>
  </si>
  <si>
    <t xml:space="preserve">Traslado hasta la Planta de la Empresa PARALEVA S.A, situada en el Distrito de Tebicuary, Dpto. del Guaira, para efectuar Auditoria de Vigilancia del Uso de la Marca  ONC de Conformidad. </t>
  </si>
  <si>
    <t>6406-31-07-2019</t>
  </si>
  <si>
    <t>Auditor Lider</t>
  </si>
  <si>
    <t>22-07  al 25-07-2019</t>
  </si>
  <si>
    <t>Traslado hasta la Empresa Carga Expres, ubicada en Ciudad del Este, Departamento del Alto Parana, para realizar auditoria de vigilancia, en el Marco del otorgamiento de Licencia para el Uso de la Marca INTN- Servicios, Alcance extintores portatiles de incendio, asi tambien se realizara procedimiento para extraccion de muestras de cilindros extintores y cemento portland del mercado comercial de la zona.</t>
  </si>
  <si>
    <t>6403-31-07-2019</t>
  </si>
  <si>
    <t>Instalacion Electrica y Limpieza de predio de las dos  sedes  Regionales solicitada por la maxima autoridad</t>
  </si>
  <si>
    <t>6402-31-07-2019</t>
  </si>
  <si>
    <t>19-07 al  20-07-2019</t>
  </si>
  <si>
    <t>Para toma de muestra de combustible a solicitud de la empresa TLP</t>
  </si>
  <si>
    <t>6401-31-07-2019</t>
  </si>
  <si>
    <t>23-07 al 24-07-2019</t>
  </si>
  <si>
    <t>Para toma de muestra de gasoil a solicitud de la empresa  Puma Energy Paraguay S.A según LPI N° 1247398.</t>
  </si>
  <si>
    <t>6408-30-07-2019</t>
  </si>
  <si>
    <t xml:space="preserve">Maria Concepcion Ferreira </t>
  </si>
  <si>
    <t>Coordinadora  Adtva. Del ONI</t>
  </si>
  <si>
    <t>Fiscalizacion de Estaciones de Servicios según  a la Ley de Metrologia N° 937/82</t>
  </si>
  <si>
    <t>6466-31-07-2019</t>
  </si>
  <si>
    <t>29-07 al 02-08-2019</t>
  </si>
  <si>
    <t>6467-31-07-2019</t>
  </si>
  <si>
    <t xml:space="preserve">Dpto. de Alto Parana                                                            </t>
  </si>
  <si>
    <t>26-07 al 27-07-2019</t>
  </si>
  <si>
    <t>Calibracion de Balanzas , Expediente  N° 215246</t>
  </si>
  <si>
    <t>6468-30-07-2019</t>
  </si>
  <si>
    <t>30-07 al 31-07-2019</t>
  </si>
  <si>
    <t>Calibracion de Instrumentos ,Exp N°214113</t>
  </si>
  <si>
    <t>6469-30-07-2019</t>
  </si>
  <si>
    <t>6470-30-07-2019</t>
  </si>
  <si>
    <t>6447-31-07-2019</t>
  </si>
  <si>
    <t>25-07 al 27-07-2019</t>
  </si>
  <si>
    <t>Toma de muestra de Fuel OIL a solicitud de la empresa Petrobras Paraguay según LPI N° 1291999 y toma de Muestra de sal Exo. N° 216059 a solicitud de Unisal S.A</t>
  </si>
  <si>
    <t>6446-31-07-2019</t>
  </si>
  <si>
    <t>14-07 al 21-07-2019</t>
  </si>
  <si>
    <t>539-17-07-2019</t>
  </si>
  <si>
    <t>21-07 al 27-07-2019</t>
  </si>
  <si>
    <t>Pasantia Tecnica en el Laboratorio de Termometria de Radiacion, para la implementacion de un nuevo servicio en el Laboratorio, Calibracion de Termometros de Radiacion.</t>
  </si>
  <si>
    <t>6161-25-07-2019</t>
  </si>
  <si>
    <t>08-07 al 11-07-2019</t>
  </si>
  <si>
    <t>Verificacion de Balanza Comercial  según Ley 937/82</t>
  </si>
  <si>
    <t>Dpto de Alto Parana                                                     Dpto. de Itapua</t>
  </si>
  <si>
    <t>Dpto. de Concepción                                                 Dpto de Canindeyu                                                      Dpto de San Pedro</t>
  </si>
  <si>
    <t xml:space="preserve">Dpto. de Guaira                                                                 </t>
  </si>
  <si>
    <t xml:space="preserve">Luis Enrique Franco Bobdilla </t>
  </si>
  <si>
    <t>Director DGTH</t>
  </si>
  <si>
    <t>558-24-07-2019</t>
  </si>
  <si>
    <t>28-07 -02-08-2019</t>
  </si>
  <si>
    <t>6233-26-07-2019</t>
  </si>
  <si>
    <t>Visita en el mrco del Proyecto de Cooperacion entre el INTN e INMETRO, a fin de acompañar al Director Generl en un Visita Gerencial al Presidente de INMETRO y sus Directivos, Tema Cooperacion en Capacitacion-Mestrias</t>
  </si>
  <si>
    <t>Visita Tecnic Gerencial a INMETRO para coordinar puesta en mrcha de proyecto de cooperacion INMETRO/INTN en Seguridad Electrica</t>
  </si>
  <si>
    <t>TOTAL  DOSCIENTOS OCHENTA Y DOS MILLONES QUINIENTOS TREINTA Y SEIS MIL OCHOCIENTOS VEINTIOCHO</t>
  </si>
  <si>
    <t>Dpto de  Caaguazu 
 Dpto de Alto Parana</t>
  </si>
  <si>
    <t>Dpto de  Caaguazu
Dpto de Alto Parana</t>
  </si>
  <si>
    <t>TRANSPORTE</t>
  </si>
  <si>
    <t>PE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</si>
</sst>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_ ;_ * \-#,##0_ ;_ * &quot;-&quot;_ ;_ @_ "/>
    <numFmt numFmtId="165" formatCode="_ * #,##0.00_ ;_ * \-#,##0.00_ ;_ * \-??_ ;_ @_ "/>
    <numFmt numFmtId="166" formatCode="_ * #,##0_ ;_ * \-#,##0_ ;_ * \-??_ ;_ @_ "/>
    <numFmt numFmtId="167" formatCode="#,##0;[Red]#,##0"/>
  </numFmts>
  <fonts count="7" x14ac:knownFonts="1">
    <font>
      <sz val="10"/>
      <name val="Arial"/>
      <family val="2"/>
    </font>
    <font>
      <sz val="10"/>
      <name val="Arial"/>
      <family val="2"/>
    </font>
    <font>
      <sz val="8"/>
      <name val="Arial"/>
      <family val="2"/>
    </font>
    <font>
      <b/>
      <sz val="8"/>
      <name val="ARIAL"/>
      <family val="2"/>
    </font>
    <font>
      <b/>
      <sz val="12"/>
      <name val="ARIAL"/>
      <family val="2"/>
    </font>
    <font>
      <b/>
      <sz val="10"/>
      <name val="ARIAL"/>
      <family val="2"/>
    </font>
    <font>
      <b/>
      <i/>
      <sz val="10"/>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165" fontId="1" fillId="0" borderId="0" applyFill="0" applyBorder="0" applyAlignment="0" applyProtection="0"/>
    <xf numFmtId="9" fontId="1" fillId="0" borderId="0" applyFill="0" applyBorder="0" applyAlignment="0" applyProtection="0"/>
    <xf numFmtId="164" fontId="1" fillId="0" borderId="0" applyFont="0" applyFill="0" applyBorder="0" applyAlignment="0" applyProtection="0"/>
  </cellStyleXfs>
  <cellXfs count="52">
    <xf numFmtId="0" fontId="0" fillId="0" borderId="0" xfId="0"/>
    <xf numFmtId="0" fontId="2" fillId="0" borderId="0" xfId="0" applyFont="1" applyFill="1" applyBorder="1" applyAlignment="1">
      <alignment vertical="center" wrapText="1"/>
    </xf>
    <xf numFmtId="166" fontId="2" fillId="0" borderId="0" xfId="1" applyNumberFormat="1" applyFont="1" applyFill="1" applyBorder="1" applyAlignment="1" applyProtection="1">
      <alignment horizontal="center" vertical="center" wrapText="1"/>
    </xf>
    <xf numFmtId="0" fontId="2" fillId="0" borderId="0" xfId="0" applyFont="1" applyFill="1" applyAlignment="1">
      <alignment vertical="center" wrapText="1"/>
    </xf>
    <xf numFmtId="3" fontId="2" fillId="0" borderId="0" xfId="1"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1" xfId="0" applyFont="1" applyFill="1" applyBorder="1" applyAlignment="1">
      <alignment vertical="center"/>
    </xf>
    <xf numFmtId="1" fontId="0" fillId="0" borderId="1" xfId="2" applyNumberFormat="1" applyFont="1" applyFill="1" applyBorder="1" applyAlignment="1" applyProtection="1">
      <alignment horizontal="left" vertical="center" wrapText="1"/>
    </xf>
    <xf numFmtId="0" fontId="0" fillId="0" borderId="6" xfId="0" applyFont="1" applyFill="1" applyBorder="1" applyAlignment="1">
      <alignment vertical="center"/>
    </xf>
    <xf numFmtId="0" fontId="0" fillId="0" borderId="1" xfId="0" applyFont="1" applyFill="1" applyBorder="1" applyAlignment="1">
      <alignment vertical="center" wrapText="1"/>
    </xf>
    <xf numFmtId="3" fontId="0"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0" fontId="0" fillId="0" borderId="1" xfId="0" applyFill="1" applyBorder="1" applyAlignment="1">
      <alignment vertical="center"/>
    </xf>
    <xf numFmtId="3" fontId="0" fillId="0" borderId="1" xfId="1"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64" fontId="0" fillId="0" borderId="1" xfId="3" applyFont="1" applyFill="1" applyBorder="1" applyAlignment="1">
      <alignment horizontal="center" vertical="center" wrapText="1"/>
    </xf>
    <xf numFmtId="166" fontId="5" fillId="0" borderId="1" xfId="1" applyNumberFormat="1" applyFont="1" applyFill="1" applyBorder="1" applyAlignment="1" applyProtection="1">
      <alignment horizontal="center" vertical="center" wrapText="1"/>
    </xf>
    <xf numFmtId="3" fontId="0" fillId="0" borderId="1" xfId="3" applyNumberFormat="1" applyFont="1" applyFill="1" applyBorder="1" applyAlignment="1">
      <alignment horizontal="center" vertical="center" wrapText="1"/>
    </xf>
    <xf numFmtId="3" fontId="2" fillId="0" borderId="0" xfId="3" applyNumberFormat="1"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wrapText="1"/>
    </xf>
    <xf numFmtId="0" fontId="0" fillId="0" borderId="6" xfId="0" applyFont="1" applyFill="1" applyBorder="1" applyAlignment="1">
      <alignment vertical="center" wrapText="1"/>
    </xf>
    <xf numFmtId="167" fontId="0" fillId="0" borderId="1" xfId="1" applyNumberFormat="1" applyFont="1" applyFill="1" applyBorder="1" applyAlignment="1" applyProtection="1">
      <alignment horizontal="left" vertical="center" wrapText="1"/>
    </xf>
    <xf numFmtId="3" fontId="0" fillId="0" borderId="1" xfId="0" applyNumberFormat="1"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horizontal="left" wrapText="1"/>
    </xf>
    <xf numFmtId="167" fontId="0"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167" fontId="0" fillId="0" borderId="5" xfId="1" applyNumberFormat="1" applyFont="1" applyFill="1" applyBorder="1" applyAlignment="1" applyProtection="1">
      <alignment horizontal="left" vertical="center" wrapText="1"/>
    </xf>
    <xf numFmtId="1" fontId="0" fillId="0" borderId="1" xfId="2" applyNumberFormat="1" applyFont="1" applyFill="1" applyBorder="1" applyAlignment="1" applyProtection="1">
      <alignment horizontal="center" vertical="center" wrapText="1"/>
    </xf>
    <xf numFmtId="3" fontId="0" fillId="0" borderId="1" xfId="1" applyNumberFormat="1" applyFont="1" applyFill="1" applyBorder="1" applyAlignment="1" applyProtection="1">
      <alignment horizontal="left" vertical="center" wrapText="1"/>
    </xf>
    <xf numFmtId="3" fontId="5" fillId="0" borderId="1" xfId="3" applyNumberFormat="1" applyFont="1" applyFill="1" applyBorder="1" applyAlignment="1">
      <alignment horizontal="center" vertical="center" wrapText="1"/>
    </xf>
    <xf numFmtId="0" fontId="6" fillId="0" borderId="9"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3" fontId="5" fillId="0" borderId="1" xfId="3"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 fontId="5" fillId="0" borderId="5" xfId="2" applyNumberFormat="1" applyFont="1" applyFill="1" applyBorder="1" applyAlignment="1" applyProtection="1">
      <alignment horizontal="left" vertical="center" wrapText="1"/>
    </xf>
    <xf numFmtId="1" fontId="5" fillId="0" borderId="2" xfId="2" applyNumberFormat="1" applyFont="1" applyFill="1" applyBorder="1" applyAlignment="1" applyProtection="1">
      <alignment horizontal="left" vertical="center" wrapText="1"/>
    </xf>
    <xf numFmtId="1" fontId="5" fillId="0" borderId="3" xfId="2" applyNumberFormat="1" applyFont="1" applyFill="1" applyBorder="1" applyAlignment="1" applyProtection="1">
      <alignment horizontal="left" vertical="center" wrapText="1"/>
    </xf>
    <xf numFmtId="3" fontId="5" fillId="0" borderId="3" xfId="1" applyNumberFormat="1" applyFont="1" applyFill="1" applyBorder="1" applyAlignment="1" applyProtection="1">
      <alignment horizontal="center" vertical="center" wrapText="1"/>
    </xf>
    <xf numFmtId="0" fontId="5" fillId="0" borderId="7" xfId="0" applyFont="1" applyFill="1" applyBorder="1" applyAlignment="1">
      <alignment vertical="center"/>
    </xf>
    <xf numFmtId="0" fontId="5" fillId="0" borderId="11" xfId="0" applyFont="1" applyFill="1" applyBorder="1" applyAlignment="1">
      <alignment vertical="center"/>
    </xf>
    <xf numFmtId="0" fontId="2" fillId="0" borderId="6" xfId="0" applyFont="1" applyFill="1" applyBorder="1" applyAlignment="1">
      <alignment vertical="center" wrapText="1"/>
    </xf>
    <xf numFmtId="0" fontId="5" fillId="0" borderId="10" xfId="0" applyFont="1" applyFill="1" applyBorder="1" applyAlignment="1">
      <alignment horizontal="center" vertical="center"/>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476250</xdr:colOff>
      <xdr:row>25</xdr:row>
      <xdr:rowOff>133350</xdr:rowOff>
    </xdr:to>
    <xdr:pic>
      <xdr:nvPicPr>
        <xdr:cNvPr id="64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86250"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heetViews>
  <sheetFormatPr baseColWidth="10"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2"/>
  <sheetViews>
    <sheetView tabSelected="1" view="pageBreakPreview" zoomScale="85" zoomScaleNormal="106" zoomScaleSheetLayoutView="85" zoomScalePageLayoutView="55" workbookViewId="0">
      <selection activeCell="E8" sqref="E8"/>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6.42578125" style="5" customWidth="1"/>
    <col min="6" max="6" width="18.5703125" style="5" customWidth="1"/>
    <col min="7" max="7" width="39.140625" style="5" bestFit="1" customWidth="1"/>
    <col min="8" max="8" width="27.28515625" style="5" customWidth="1"/>
    <col min="9" max="9" width="40" style="5" customWidth="1"/>
    <col min="10" max="10" width="16.85546875" style="22" customWidth="1"/>
    <col min="11" max="11" width="17.5703125" style="2" customWidth="1"/>
    <col min="12" max="12" width="16.85546875" style="2" customWidth="1"/>
    <col min="13" max="13" width="16.85546875" style="5" bestFit="1" customWidth="1"/>
    <col min="14" max="16" width="11.42578125" style="3"/>
    <col min="17" max="17" width="13.5703125" style="3" customWidth="1"/>
    <col min="18" max="16384" width="11.42578125" style="3"/>
  </cols>
  <sheetData>
    <row r="1" spans="1:13" s="1" customFormat="1" ht="26.45" customHeight="1" x14ac:dyDescent="0.2">
      <c r="A1" s="42" t="s">
        <v>6</v>
      </c>
      <c r="B1" s="42"/>
      <c r="C1" s="42"/>
      <c r="D1" s="42"/>
      <c r="E1" s="42"/>
      <c r="F1" s="42"/>
      <c r="G1" s="42"/>
      <c r="H1" s="42"/>
      <c r="I1" s="42"/>
      <c r="J1" s="42"/>
      <c r="K1" s="42"/>
      <c r="L1" s="42"/>
      <c r="M1" s="6"/>
    </row>
    <row r="2" spans="1:13" s="1" customFormat="1" ht="15.75" x14ac:dyDescent="0.2">
      <c r="A2" s="42" t="s">
        <v>7</v>
      </c>
      <c r="B2" s="42"/>
      <c r="C2" s="42"/>
      <c r="D2" s="42"/>
      <c r="E2" s="42"/>
      <c r="F2" s="42"/>
      <c r="G2" s="42"/>
      <c r="H2" s="42"/>
      <c r="I2" s="42"/>
      <c r="J2" s="42"/>
      <c r="K2" s="42"/>
      <c r="L2" s="42"/>
      <c r="M2" s="6"/>
    </row>
    <row r="3" spans="1:13" s="1" customFormat="1" ht="15.75" x14ac:dyDescent="0.2">
      <c r="A3" s="42" t="s">
        <v>182</v>
      </c>
      <c r="B3" s="42"/>
      <c r="C3" s="42"/>
      <c r="D3" s="42"/>
      <c r="E3" s="42"/>
      <c r="F3" s="42"/>
      <c r="G3" s="42"/>
      <c r="H3" s="42"/>
      <c r="I3" s="42"/>
      <c r="J3" s="42"/>
      <c r="K3" s="42"/>
      <c r="L3" s="42"/>
      <c r="M3" s="6"/>
    </row>
    <row r="4" spans="1:13" s="1" customFormat="1" ht="12.75" customHeight="1" x14ac:dyDescent="0.2">
      <c r="A4" s="50"/>
      <c r="B4" s="48"/>
      <c r="C4" s="47" t="s">
        <v>1</v>
      </c>
      <c r="D4" s="43" t="s">
        <v>8</v>
      </c>
      <c r="E4" s="43" t="s">
        <v>2</v>
      </c>
      <c r="F4" s="43" t="s">
        <v>14</v>
      </c>
      <c r="G4" s="43" t="s">
        <v>3</v>
      </c>
      <c r="H4" s="43" t="s">
        <v>4</v>
      </c>
      <c r="I4" s="43" t="s">
        <v>5</v>
      </c>
      <c r="J4" s="40" t="s">
        <v>9</v>
      </c>
      <c r="K4" s="41" t="s">
        <v>10</v>
      </c>
      <c r="L4" s="41"/>
      <c r="M4" s="6"/>
    </row>
    <row r="5" spans="1:13" s="1" customFormat="1" ht="36.75" customHeight="1" x14ac:dyDescent="0.2">
      <c r="A5" s="51" t="s">
        <v>108</v>
      </c>
      <c r="B5" s="49" t="s">
        <v>0</v>
      </c>
      <c r="C5" s="47"/>
      <c r="D5" s="43"/>
      <c r="E5" s="43"/>
      <c r="F5" s="43"/>
      <c r="G5" s="43"/>
      <c r="H5" s="43"/>
      <c r="I5" s="43"/>
      <c r="J5" s="40"/>
      <c r="K5" s="20" t="s">
        <v>11</v>
      </c>
      <c r="L5" s="20" t="s">
        <v>12</v>
      </c>
      <c r="M5" s="6"/>
    </row>
    <row r="6" spans="1:13" s="1" customFormat="1" ht="42" customHeight="1" x14ac:dyDescent="0.2">
      <c r="A6" s="15">
        <v>1</v>
      </c>
      <c r="B6" s="7" t="s">
        <v>194</v>
      </c>
      <c r="C6" s="14">
        <v>3668494</v>
      </c>
      <c r="D6" s="14" t="s">
        <v>16</v>
      </c>
      <c r="E6" s="7" t="s">
        <v>195</v>
      </c>
      <c r="F6" s="10" t="s">
        <v>196</v>
      </c>
      <c r="G6" s="18" t="s">
        <v>197</v>
      </c>
      <c r="H6" s="19" t="s">
        <v>198</v>
      </c>
      <c r="I6" s="18" t="s">
        <v>199</v>
      </c>
      <c r="J6" s="12">
        <v>1620850</v>
      </c>
      <c r="K6" s="18" t="s">
        <v>200</v>
      </c>
      <c r="L6" s="12" t="s">
        <v>454</v>
      </c>
      <c r="M6" s="6"/>
    </row>
    <row r="7" spans="1:13" s="1" customFormat="1" ht="39" customHeight="1" x14ac:dyDescent="0.2">
      <c r="A7" s="15">
        <f>+A6+1</f>
        <v>2</v>
      </c>
      <c r="B7" s="8" t="s">
        <v>201</v>
      </c>
      <c r="C7" s="11">
        <v>3005335</v>
      </c>
      <c r="D7" s="14" t="s">
        <v>16</v>
      </c>
      <c r="E7" s="10" t="s">
        <v>202</v>
      </c>
      <c r="F7" s="10" t="s">
        <v>196</v>
      </c>
      <c r="G7" s="18" t="s">
        <v>197</v>
      </c>
      <c r="H7" s="19" t="s">
        <v>198</v>
      </c>
      <c r="I7" s="18" t="s">
        <v>199</v>
      </c>
      <c r="J7" s="12">
        <v>1620850</v>
      </c>
      <c r="K7" s="18" t="s">
        <v>200</v>
      </c>
      <c r="L7" s="12" t="s">
        <v>454</v>
      </c>
      <c r="M7" s="6"/>
    </row>
    <row r="8" spans="1:13" ht="42.75" customHeight="1" x14ac:dyDescent="0.2">
      <c r="A8" s="15">
        <f t="shared" ref="A8:A77" si="0">+A7+1</f>
        <v>3</v>
      </c>
      <c r="B8" s="7" t="s">
        <v>203</v>
      </c>
      <c r="C8" s="14">
        <v>3781796</v>
      </c>
      <c r="D8" s="14" t="s">
        <v>16</v>
      </c>
      <c r="E8" s="10" t="s">
        <v>204</v>
      </c>
      <c r="F8" s="10" t="s">
        <v>196</v>
      </c>
      <c r="G8" s="18" t="s">
        <v>197</v>
      </c>
      <c r="H8" s="19" t="s">
        <v>198</v>
      </c>
      <c r="I8" s="18" t="s">
        <v>199</v>
      </c>
      <c r="J8" s="12">
        <v>1620850</v>
      </c>
      <c r="K8" s="18" t="s">
        <v>200</v>
      </c>
      <c r="L8" s="12" t="s">
        <v>454</v>
      </c>
      <c r="M8" s="6"/>
    </row>
    <row r="9" spans="1:13" s="1" customFormat="1" ht="27.75" customHeight="1" x14ac:dyDescent="0.2">
      <c r="A9" s="15">
        <f t="shared" si="0"/>
        <v>4</v>
      </c>
      <c r="B9" s="7" t="s">
        <v>23</v>
      </c>
      <c r="C9" s="14">
        <v>1919956</v>
      </c>
      <c r="D9" s="14" t="s">
        <v>16</v>
      </c>
      <c r="E9" s="27" t="s">
        <v>24</v>
      </c>
      <c r="F9" s="10" t="s">
        <v>168</v>
      </c>
      <c r="G9" s="18" t="s">
        <v>123</v>
      </c>
      <c r="H9" s="23" t="s">
        <v>209</v>
      </c>
      <c r="I9" s="10" t="s">
        <v>210</v>
      </c>
      <c r="J9" s="21">
        <v>2083950</v>
      </c>
      <c r="K9" s="18" t="s">
        <v>211</v>
      </c>
      <c r="L9" s="12" t="s">
        <v>454</v>
      </c>
      <c r="M9" s="6"/>
    </row>
    <row r="10" spans="1:13" s="1" customFormat="1" ht="30.75" customHeight="1" x14ac:dyDescent="0.2">
      <c r="A10" s="15">
        <f t="shared" si="0"/>
        <v>5</v>
      </c>
      <c r="B10" s="8" t="s">
        <v>47</v>
      </c>
      <c r="C10" s="11">
        <v>1799196</v>
      </c>
      <c r="D10" s="14" t="s">
        <v>16</v>
      </c>
      <c r="E10" s="10" t="s">
        <v>30</v>
      </c>
      <c r="F10" s="10" t="s">
        <v>168</v>
      </c>
      <c r="G10" s="18" t="s">
        <v>123</v>
      </c>
      <c r="H10" s="23" t="s">
        <v>209</v>
      </c>
      <c r="I10" s="10" t="s">
        <v>210</v>
      </c>
      <c r="J10" s="21">
        <v>2083950</v>
      </c>
      <c r="K10" s="18" t="s">
        <v>211</v>
      </c>
      <c r="L10" s="12" t="s">
        <v>454</v>
      </c>
      <c r="M10" s="6"/>
    </row>
    <row r="11" spans="1:13" s="1" customFormat="1" ht="27.75" customHeight="1" x14ac:dyDescent="0.2">
      <c r="A11" s="15">
        <f t="shared" si="0"/>
        <v>6</v>
      </c>
      <c r="B11" s="8" t="s">
        <v>46</v>
      </c>
      <c r="C11" s="14">
        <v>3849579</v>
      </c>
      <c r="D11" s="14" t="s">
        <v>16</v>
      </c>
      <c r="E11" s="10" t="s">
        <v>24</v>
      </c>
      <c r="F11" s="10" t="s">
        <v>168</v>
      </c>
      <c r="G11" s="18" t="s">
        <v>212</v>
      </c>
      <c r="H11" s="23" t="s">
        <v>209</v>
      </c>
      <c r="I11" s="10" t="s">
        <v>121</v>
      </c>
      <c r="J11" s="21">
        <v>1645200</v>
      </c>
      <c r="K11" s="18" t="s">
        <v>213</v>
      </c>
      <c r="L11" s="12" t="s">
        <v>454</v>
      </c>
      <c r="M11" s="6"/>
    </row>
    <row r="12" spans="1:13" s="1" customFormat="1" ht="35.1" customHeight="1" x14ac:dyDescent="0.2">
      <c r="A12" s="15">
        <f t="shared" si="0"/>
        <v>7</v>
      </c>
      <c r="B12" s="8" t="s">
        <v>45</v>
      </c>
      <c r="C12" s="14">
        <v>3903710</v>
      </c>
      <c r="D12" s="14" t="s">
        <v>34</v>
      </c>
      <c r="E12" s="27" t="s">
        <v>24</v>
      </c>
      <c r="F12" s="10" t="s">
        <v>168</v>
      </c>
      <c r="G12" s="18" t="s">
        <v>212</v>
      </c>
      <c r="H12" s="23" t="s">
        <v>209</v>
      </c>
      <c r="I12" s="10" t="s">
        <v>121</v>
      </c>
      <c r="J12" s="21">
        <v>1645200</v>
      </c>
      <c r="K12" s="18" t="s">
        <v>213</v>
      </c>
      <c r="L12" s="12" t="s">
        <v>454</v>
      </c>
      <c r="M12" s="6"/>
    </row>
    <row r="13" spans="1:13" s="1" customFormat="1" ht="27.75" customHeight="1" x14ac:dyDescent="0.2">
      <c r="A13" s="15">
        <f t="shared" si="0"/>
        <v>8</v>
      </c>
      <c r="B13" s="8" t="s">
        <v>56</v>
      </c>
      <c r="C13" s="14">
        <v>3536710</v>
      </c>
      <c r="D13" s="14" t="s">
        <v>16</v>
      </c>
      <c r="E13" s="27" t="s">
        <v>24</v>
      </c>
      <c r="F13" s="10" t="s">
        <v>17</v>
      </c>
      <c r="G13" s="18" t="s">
        <v>214</v>
      </c>
      <c r="H13" s="23" t="s">
        <v>209</v>
      </c>
      <c r="I13" s="18" t="s">
        <v>355</v>
      </c>
      <c r="J13" s="11">
        <v>1559850</v>
      </c>
      <c r="K13" s="25" t="s">
        <v>215</v>
      </c>
      <c r="L13" s="12" t="s">
        <v>454</v>
      </c>
      <c r="M13" s="6"/>
    </row>
    <row r="14" spans="1:13" s="1" customFormat="1" ht="41.25" customHeight="1" x14ac:dyDescent="0.2">
      <c r="A14" s="15">
        <f t="shared" si="0"/>
        <v>9</v>
      </c>
      <c r="B14" s="8" t="s">
        <v>69</v>
      </c>
      <c r="C14" s="11">
        <v>7734651</v>
      </c>
      <c r="D14" s="14" t="s">
        <v>16</v>
      </c>
      <c r="E14" s="10" t="s">
        <v>40</v>
      </c>
      <c r="F14" s="10" t="s">
        <v>168</v>
      </c>
      <c r="G14" s="18" t="s">
        <v>214</v>
      </c>
      <c r="H14" s="23" t="s">
        <v>209</v>
      </c>
      <c r="I14" s="18" t="s">
        <v>355</v>
      </c>
      <c r="J14" s="11">
        <v>1559850</v>
      </c>
      <c r="K14" s="25" t="s">
        <v>215</v>
      </c>
      <c r="L14" s="12" t="s">
        <v>454</v>
      </c>
      <c r="M14" s="6"/>
    </row>
    <row r="15" spans="1:13" s="1" customFormat="1" ht="46.5" customHeight="1" x14ac:dyDescent="0.2">
      <c r="A15" s="15">
        <f t="shared" si="0"/>
        <v>10</v>
      </c>
      <c r="B15" s="8" t="s">
        <v>135</v>
      </c>
      <c r="C15" s="14">
        <v>3507810</v>
      </c>
      <c r="D15" s="14" t="s">
        <v>16</v>
      </c>
      <c r="E15" s="10" t="s">
        <v>99</v>
      </c>
      <c r="F15" s="10" t="s">
        <v>17</v>
      </c>
      <c r="G15" s="18" t="s">
        <v>128</v>
      </c>
      <c r="H15" s="17" t="s">
        <v>222</v>
      </c>
      <c r="I15" s="10" t="s">
        <v>223</v>
      </c>
      <c r="J15" s="21">
        <v>463050</v>
      </c>
      <c r="K15" s="25" t="s">
        <v>224</v>
      </c>
      <c r="L15" s="12" t="s">
        <v>454</v>
      </c>
      <c r="M15" s="6"/>
    </row>
    <row r="16" spans="1:13" s="1" customFormat="1" ht="49.5" customHeight="1" x14ac:dyDescent="0.2">
      <c r="A16" s="15">
        <f t="shared" si="0"/>
        <v>11</v>
      </c>
      <c r="B16" s="8" t="s">
        <v>181</v>
      </c>
      <c r="C16" s="14">
        <v>3964785</v>
      </c>
      <c r="D16" s="14" t="s">
        <v>16</v>
      </c>
      <c r="E16" s="18" t="s">
        <v>101</v>
      </c>
      <c r="F16" s="10" t="s">
        <v>17</v>
      </c>
      <c r="G16" s="18" t="s">
        <v>128</v>
      </c>
      <c r="H16" s="17" t="s">
        <v>222</v>
      </c>
      <c r="I16" s="10" t="s">
        <v>223</v>
      </c>
      <c r="J16" s="21">
        <v>463050</v>
      </c>
      <c r="K16" s="25" t="s">
        <v>224</v>
      </c>
      <c r="L16" s="12" t="s">
        <v>454</v>
      </c>
      <c r="M16" s="6"/>
    </row>
    <row r="17" spans="1:13" s="1" customFormat="1" ht="36.75" customHeight="1" x14ac:dyDescent="0.2">
      <c r="A17" s="15">
        <f t="shared" si="0"/>
        <v>12</v>
      </c>
      <c r="B17" s="7" t="s">
        <v>31</v>
      </c>
      <c r="C17" s="14">
        <v>1218197</v>
      </c>
      <c r="D17" s="14" t="s">
        <v>16</v>
      </c>
      <c r="E17" s="10" t="s">
        <v>30</v>
      </c>
      <c r="F17" s="10" t="s">
        <v>168</v>
      </c>
      <c r="G17" s="18" t="s">
        <v>225</v>
      </c>
      <c r="H17" s="17" t="s">
        <v>226</v>
      </c>
      <c r="I17" s="18" t="s">
        <v>210</v>
      </c>
      <c r="J17" s="21">
        <v>170600</v>
      </c>
      <c r="K17" s="25" t="s">
        <v>227</v>
      </c>
      <c r="L17" s="12" t="s">
        <v>454</v>
      </c>
      <c r="M17" s="6"/>
    </row>
    <row r="18" spans="1:13" s="1" customFormat="1" ht="48" customHeight="1" x14ac:dyDescent="0.2">
      <c r="A18" s="15">
        <f t="shared" si="0"/>
        <v>13</v>
      </c>
      <c r="B18" s="10" t="s">
        <v>32</v>
      </c>
      <c r="C18" s="11">
        <v>648955</v>
      </c>
      <c r="D18" s="14" t="s">
        <v>16</v>
      </c>
      <c r="E18" s="27" t="s">
        <v>24</v>
      </c>
      <c r="F18" s="10" t="s">
        <v>168</v>
      </c>
      <c r="G18" s="18" t="s">
        <v>225</v>
      </c>
      <c r="H18" s="17" t="s">
        <v>226</v>
      </c>
      <c r="I18" s="18" t="s">
        <v>210</v>
      </c>
      <c r="J18" s="21">
        <v>170600</v>
      </c>
      <c r="K18" s="25" t="s">
        <v>227</v>
      </c>
      <c r="L18" s="12" t="s">
        <v>454</v>
      </c>
      <c r="M18" s="6"/>
    </row>
    <row r="19" spans="1:13" s="1" customFormat="1" ht="38.25" customHeight="1" x14ac:dyDescent="0.2">
      <c r="A19" s="15">
        <f t="shared" si="0"/>
        <v>14</v>
      </c>
      <c r="B19" s="8" t="s">
        <v>43</v>
      </c>
      <c r="C19" s="11">
        <v>1861509</v>
      </c>
      <c r="D19" s="14" t="s">
        <v>16</v>
      </c>
      <c r="E19" s="10" t="s">
        <v>24</v>
      </c>
      <c r="F19" s="10" t="s">
        <v>168</v>
      </c>
      <c r="G19" s="18" t="s">
        <v>137</v>
      </c>
      <c r="H19" s="23" t="s">
        <v>186</v>
      </c>
      <c r="I19" s="10" t="s">
        <v>121</v>
      </c>
      <c r="J19" s="21">
        <v>2083950</v>
      </c>
      <c r="K19" s="25" t="s">
        <v>228</v>
      </c>
      <c r="L19" s="12" t="s">
        <v>454</v>
      </c>
      <c r="M19" s="6"/>
    </row>
    <row r="20" spans="1:13" s="1" customFormat="1" ht="39" customHeight="1" x14ac:dyDescent="0.2">
      <c r="A20" s="15">
        <f t="shared" si="0"/>
        <v>15</v>
      </c>
      <c r="B20" s="8" t="s">
        <v>44</v>
      </c>
      <c r="C20" s="11">
        <v>3397321</v>
      </c>
      <c r="D20" s="14" t="s">
        <v>16</v>
      </c>
      <c r="E20" s="10" t="s">
        <v>24</v>
      </c>
      <c r="F20" s="10" t="s">
        <v>168</v>
      </c>
      <c r="G20" s="18" t="s">
        <v>137</v>
      </c>
      <c r="H20" s="23" t="s">
        <v>186</v>
      </c>
      <c r="I20" s="10" t="s">
        <v>121</v>
      </c>
      <c r="J20" s="21">
        <v>2083950</v>
      </c>
      <c r="K20" s="25" t="s">
        <v>228</v>
      </c>
      <c r="L20" s="12" t="s">
        <v>454</v>
      </c>
      <c r="M20" s="6"/>
    </row>
    <row r="21" spans="1:13" s="1" customFormat="1" ht="70.5" customHeight="1" x14ac:dyDescent="0.2">
      <c r="A21" s="15">
        <f t="shared" si="0"/>
        <v>16</v>
      </c>
      <c r="B21" s="8" t="s">
        <v>154</v>
      </c>
      <c r="C21" s="11">
        <v>927851</v>
      </c>
      <c r="D21" s="14" t="s">
        <v>16</v>
      </c>
      <c r="E21" s="18" t="s">
        <v>155</v>
      </c>
      <c r="F21" s="10" t="s">
        <v>168</v>
      </c>
      <c r="G21" s="18" t="s">
        <v>197</v>
      </c>
      <c r="H21" s="19" t="s">
        <v>198</v>
      </c>
      <c r="I21" s="18" t="s">
        <v>229</v>
      </c>
      <c r="J21" s="21">
        <v>1620850</v>
      </c>
      <c r="K21" s="18" t="s">
        <v>230</v>
      </c>
      <c r="L21" s="12" t="s">
        <v>454</v>
      </c>
      <c r="M21" s="6"/>
    </row>
    <row r="22" spans="1:13" s="1" customFormat="1" ht="72" customHeight="1" x14ac:dyDescent="0.2">
      <c r="A22" s="15">
        <f t="shared" si="0"/>
        <v>17</v>
      </c>
      <c r="B22" s="8" t="s">
        <v>61</v>
      </c>
      <c r="C22" s="11">
        <v>3397327</v>
      </c>
      <c r="D22" s="14" t="s">
        <v>16</v>
      </c>
      <c r="E22" s="18" t="s">
        <v>62</v>
      </c>
      <c r="F22" s="10" t="s">
        <v>168</v>
      </c>
      <c r="G22" s="18" t="s">
        <v>197</v>
      </c>
      <c r="H22" s="19" t="s">
        <v>198</v>
      </c>
      <c r="I22" s="18" t="s">
        <v>229</v>
      </c>
      <c r="J22" s="21">
        <v>1620850</v>
      </c>
      <c r="K22" s="18" t="s">
        <v>230</v>
      </c>
      <c r="L22" s="12" t="s">
        <v>454</v>
      </c>
      <c r="M22" s="6"/>
    </row>
    <row r="23" spans="1:13" s="1" customFormat="1" ht="66" customHeight="1" x14ac:dyDescent="0.2">
      <c r="A23" s="15">
        <f t="shared" si="0"/>
        <v>18</v>
      </c>
      <c r="B23" s="10" t="s">
        <v>80</v>
      </c>
      <c r="C23" s="11">
        <v>2194342</v>
      </c>
      <c r="D23" s="14" t="s">
        <v>16</v>
      </c>
      <c r="E23" s="18" t="s">
        <v>90</v>
      </c>
      <c r="F23" s="10" t="s">
        <v>17</v>
      </c>
      <c r="G23" s="18" t="s">
        <v>116</v>
      </c>
      <c r="H23" s="19" t="s">
        <v>231</v>
      </c>
      <c r="I23" s="18" t="s">
        <v>232</v>
      </c>
      <c r="J23" s="12">
        <v>1620850</v>
      </c>
      <c r="K23" s="18" t="s">
        <v>233</v>
      </c>
      <c r="L23" s="12" t="s">
        <v>454</v>
      </c>
      <c r="M23" s="6"/>
    </row>
    <row r="24" spans="1:13" s="1" customFormat="1" ht="63.75" x14ac:dyDescent="0.2">
      <c r="A24" s="15">
        <f t="shared" si="0"/>
        <v>19</v>
      </c>
      <c r="B24" s="8" t="s">
        <v>120</v>
      </c>
      <c r="C24" s="11">
        <v>4306571</v>
      </c>
      <c r="D24" s="14" t="s">
        <v>16</v>
      </c>
      <c r="E24" s="7" t="s">
        <v>102</v>
      </c>
      <c r="F24" s="10" t="s">
        <v>17</v>
      </c>
      <c r="G24" s="18" t="s">
        <v>116</v>
      </c>
      <c r="H24" s="19" t="s">
        <v>231</v>
      </c>
      <c r="I24" s="18" t="s">
        <v>232</v>
      </c>
      <c r="J24" s="12">
        <v>1620850</v>
      </c>
      <c r="K24" s="18" t="s">
        <v>233</v>
      </c>
      <c r="L24" s="12" t="s">
        <v>454</v>
      </c>
      <c r="M24" s="6"/>
    </row>
    <row r="25" spans="1:13" s="1" customFormat="1" ht="21" customHeight="1" x14ac:dyDescent="0.2">
      <c r="A25" s="37" t="s">
        <v>453</v>
      </c>
      <c r="B25" s="38"/>
      <c r="C25" s="38"/>
      <c r="D25" s="38"/>
      <c r="E25" s="38"/>
      <c r="F25" s="38"/>
      <c r="G25" s="38"/>
      <c r="H25" s="38"/>
      <c r="I25" s="39"/>
      <c r="J25" s="12">
        <f>SUM(J6:J24)</f>
        <v>27359150</v>
      </c>
      <c r="K25" s="18"/>
      <c r="L25" s="12"/>
      <c r="M25" s="6"/>
    </row>
    <row r="26" spans="1:13" s="1" customFormat="1" ht="24" customHeight="1" x14ac:dyDescent="0.2">
      <c r="A26" s="37" t="s">
        <v>453</v>
      </c>
      <c r="B26" s="38"/>
      <c r="C26" s="38"/>
      <c r="D26" s="38"/>
      <c r="E26" s="38"/>
      <c r="F26" s="38"/>
      <c r="G26" s="38"/>
      <c r="H26" s="38"/>
      <c r="I26" s="39"/>
      <c r="J26" s="12">
        <f>+J25</f>
        <v>27359150</v>
      </c>
      <c r="K26" s="18"/>
      <c r="L26" s="12"/>
      <c r="M26" s="6"/>
    </row>
    <row r="27" spans="1:13" s="1" customFormat="1" ht="25.5" x14ac:dyDescent="0.2">
      <c r="A27" s="15">
        <f>+A24+1</f>
        <v>20</v>
      </c>
      <c r="B27" s="8" t="s">
        <v>135</v>
      </c>
      <c r="C27" s="14">
        <v>3507810</v>
      </c>
      <c r="D27" s="14" t="s">
        <v>16</v>
      </c>
      <c r="E27" s="10" t="s">
        <v>99</v>
      </c>
      <c r="F27" s="10" t="s">
        <v>17</v>
      </c>
      <c r="G27" s="18" t="s">
        <v>100</v>
      </c>
      <c r="H27" s="23" t="s">
        <v>234</v>
      </c>
      <c r="I27" s="10" t="s">
        <v>235</v>
      </c>
      <c r="J27" s="21">
        <v>560550</v>
      </c>
      <c r="K27" s="18" t="s">
        <v>236</v>
      </c>
      <c r="L27" s="12" t="s">
        <v>454</v>
      </c>
      <c r="M27" s="6"/>
    </row>
    <row r="28" spans="1:13" s="1" customFormat="1" ht="35.1" customHeight="1" x14ac:dyDescent="0.2">
      <c r="A28" s="15">
        <f t="shared" si="0"/>
        <v>21</v>
      </c>
      <c r="B28" s="8" t="s">
        <v>72</v>
      </c>
      <c r="C28" s="14">
        <v>2457973</v>
      </c>
      <c r="D28" s="14" t="s">
        <v>16</v>
      </c>
      <c r="E28" s="18" t="s">
        <v>105</v>
      </c>
      <c r="F28" s="10" t="s">
        <v>136</v>
      </c>
      <c r="G28" s="18" t="s">
        <v>100</v>
      </c>
      <c r="H28" s="23" t="s">
        <v>234</v>
      </c>
      <c r="I28" s="10" t="s">
        <v>235</v>
      </c>
      <c r="J28" s="21">
        <v>560550</v>
      </c>
      <c r="K28" s="18" t="s">
        <v>236</v>
      </c>
      <c r="L28" s="12" t="s">
        <v>454</v>
      </c>
      <c r="M28" s="6"/>
    </row>
    <row r="29" spans="1:13" s="1" customFormat="1" ht="25.5" x14ac:dyDescent="0.2">
      <c r="A29" s="15">
        <f t="shared" si="0"/>
        <v>22</v>
      </c>
      <c r="B29" s="7" t="s">
        <v>31</v>
      </c>
      <c r="C29" s="14">
        <v>1218197</v>
      </c>
      <c r="D29" s="14" t="s">
        <v>16</v>
      </c>
      <c r="E29" s="10" t="s">
        <v>30</v>
      </c>
      <c r="F29" s="10" t="s">
        <v>168</v>
      </c>
      <c r="G29" s="18" t="s">
        <v>451</v>
      </c>
      <c r="H29" s="23" t="s">
        <v>237</v>
      </c>
      <c r="I29" s="18" t="s">
        <v>210</v>
      </c>
      <c r="J29" s="21">
        <v>1929550</v>
      </c>
      <c r="K29" s="18" t="s">
        <v>238</v>
      </c>
      <c r="L29" s="12" t="s">
        <v>454</v>
      </c>
      <c r="M29" s="6"/>
    </row>
    <row r="30" spans="1:13" s="1" customFormat="1" ht="25.5" x14ac:dyDescent="0.2">
      <c r="A30" s="15">
        <f t="shared" si="0"/>
        <v>23</v>
      </c>
      <c r="B30" s="10" t="s">
        <v>32</v>
      </c>
      <c r="C30" s="11">
        <v>648955</v>
      </c>
      <c r="D30" s="14" t="s">
        <v>16</v>
      </c>
      <c r="E30" s="27" t="s">
        <v>24</v>
      </c>
      <c r="F30" s="10" t="s">
        <v>168</v>
      </c>
      <c r="G30" s="18" t="s">
        <v>452</v>
      </c>
      <c r="H30" s="23" t="s">
        <v>237</v>
      </c>
      <c r="I30" s="18" t="s">
        <v>210</v>
      </c>
      <c r="J30" s="21">
        <v>1929550</v>
      </c>
      <c r="K30" s="18" t="s">
        <v>238</v>
      </c>
      <c r="L30" s="12" t="s">
        <v>454</v>
      </c>
      <c r="M30" s="6"/>
    </row>
    <row r="31" spans="1:13" ht="35.1" customHeight="1" x14ac:dyDescent="0.2">
      <c r="A31" s="15">
        <f t="shared" si="0"/>
        <v>24</v>
      </c>
      <c r="B31" s="8" t="s">
        <v>39</v>
      </c>
      <c r="C31" s="11">
        <v>5609080</v>
      </c>
      <c r="D31" s="14" t="s">
        <v>16</v>
      </c>
      <c r="E31" s="10" t="s">
        <v>40</v>
      </c>
      <c r="F31" s="10" t="s">
        <v>17</v>
      </c>
      <c r="G31" s="18" t="s">
        <v>138</v>
      </c>
      <c r="H31" s="23" t="s">
        <v>186</v>
      </c>
      <c r="I31" s="18" t="s">
        <v>439</v>
      </c>
      <c r="J31" s="21">
        <v>2083950</v>
      </c>
      <c r="K31" s="18" t="s">
        <v>239</v>
      </c>
      <c r="L31" s="12" t="s">
        <v>454</v>
      </c>
    </row>
    <row r="32" spans="1:13" s="1" customFormat="1" ht="35.1" customHeight="1" x14ac:dyDescent="0.2">
      <c r="A32" s="15">
        <f t="shared" si="0"/>
        <v>25</v>
      </c>
      <c r="B32" s="7" t="s">
        <v>48</v>
      </c>
      <c r="C32" s="14">
        <v>2310774</v>
      </c>
      <c r="D32" s="14" t="s">
        <v>16</v>
      </c>
      <c r="E32" s="10" t="s">
        <v>49</v>
      </c>
      <c r="F32" s="10" t="s">
        <v>168</v>
      </c>
      <c r="G32" s="18" t="s">
        <v>74</v>
      </c>
      <c r="H32" s="23" t="s">
        <v>186</v>
      </c>
      <c r="I32" s="18" t="s">
        <v>439</v>
      </c>
      <c r="J32" s="21">
        <v>2083950</v>
      </c>
      <c r="K32" s="18" t="s">
        <v>239</v>
      </c>
      <c r="L32" s="12" t="s">
        <v>454</v>
      </c>
      <c r="M32" s="5"/>
    </row>
    <row r="33" spans="1:13" s="1" customFormat="1" ht="38.25" x14ac:dyDescent="0.2">
      <c r="A33" s="15">
        <f t="shared" si="0"/>
        <v>26</v>
      </c>
      <c r="B33" s="8" t="s">
        <v>61</v>
      </c>
      <c r="C33" s="11">
        <v>3397327</v>
      </c>
      <c r="D33" s="14" t="s">
        <v>16</v>
      </c>
      <c r="E33" s="18" t="s">
        <v>62</v>
      </c>
      <c r="F33" s="10" t="s">
        <v>168</v>
      </c>
      <c r="G33" s="18" t="s">
        <v>197</v>
      </c>
      <c r="H33" s="23" t="s">
        <v>240</v>
      </c>
      <c r="I33" s="10" t="s">
        <v>356</v>
      </c>
      <c r="J33" s="21">
        <v>1157750</v>
      </c>
      <c r="K33" s="18" t="s">
        <v>241</v>
      </c>
      <c r="L33" s="12" t="s">
        <v>454</v>
      </c>
      <c r="M33" s="6"/>
    </row>
    <row r="34" spans="1:13" s="1" customFormat="1" ht="40.5" customHeight="1" x14ac:dyDescent="0.2">
      <c r="A34" s="15">
        <f t="shared" si="0"/>
        <v>27</v>
      </c>
      <c r="B34" s="8" t="s">
        <v>149</v>
      </c>
      <c r="C34" s="11">
        <v>2700221</v>
      </c>
      <c r="D34" s="14" t="s">
        <v>16</v>
      </c>
      <c r="E34" s="18" t="s">
        <v>150</v>
      </c>
      <c r="F34" s="10" t="s">
        <v>168</v>
      </c>
      <c r="G34" s="18" t="s">
        <v>197</v>
      </c>
      <c r="H34" s="23" t="s">
        <v>240</v>
      </c>
      <c r="I34" s="10" t="s">
        <v>357</v>
      </c>
      <c r="J34" s="21">
        <v>1157750</v>
      </c>
      <c r="K34" s="18" t="s">
        <v>241</v>
      </c>
      <c r="L34" s="12" t="s">
        <v>454</v>
      </c>
      <c r="M34" s="6"/>
    </row>
    <row r="35" spans="1:13" s="1" customFormat="1" ht="25.5" x14ac:dyDescent="0.2">
      <c r="A35" s="15">
        <f t="shared" si="0"/>
        <v>28</v>
      </c>
      <c r="B35" s="8" t="s">
        <v>181</v>
      </c>
      <c r="C35" s="14">
        <v>3964785</v>
      </c>
      <c r="D35" s="14" t="s">
        <v>16</v>
      </c>
      <c r="E35" s="18" t="s">
        <v>101</v>
      </c>
      <c r="F35" s="10" t="s">
        <v>17</v>
      </c>
      <c r="G35" s="18" t="s">
        <v>242</v>
      </c>
      <c r="H35" s="23" t="s">
        <v>243</v>
      </c>
      <c r="I35" s="10" t="s">
        <v>244</v>
      </c>
      <c r="J35" s="21">
        <v>463050</v>
      </c>
      <c r="K35" s="18" t="s">
        <v>245</v>
      </c>
      <c r="L35" s="12" t="s">
        <v>454</v>
      </c>
      <c r="M35" s="6"/>
    </row>
    <row r="36" spans="1:13" s="1" customFormat="1" ht="32.25" customHeight="1" x14ac:dyDescent="0.2">
      <c r="A36" s="15">
        <f t="shared" si="0"/>
        <v>29</v>
      </c>
      <c r="B36" s="7" t="s">
        <v>98</v>
      </c>
      <c r="C36" s="14">
        <v>3818957</v>
      </c>
      <c r="D36" s="14" t="s">
        <v>16</v>
      </c>
      <c r="E36" s="27" t="s">
        <v>24</v>
      </c>
      <c r="F36" s="10" t="s">
        <v>168</v>
      </c>
      <c r="G36" s="18" t="s">
        <v>242</v>
      </c>
      <c r="H36" s="23" t="s">
        <v>243</v>
      </c>
      <c r="I36" s="10" t="s">
        <v>244</v>
      </c>
      <c r="J36" s="21">
        <v>463050</v>
      </c>
      <c r="K36" s="18" t="s">
        <v>245</v>
      </c>
      <c r="L36" s="12" t="s">
        <v>454</v>
      </c>
      <c r="M36" s="6"/>
    </row>
    <row r="37" spans="1:13" s="1" customFormat="1" ht="40.5" customHeight="1" x14ac:dyDescent="0.2">
      <c r="A37" s="15">
        <f t="shared" si="0"/>
        <v>30</v>
      </c>
      <c r="B37" s="8" t="s">
        <v>135</v>
      </c>
      <c r="C37" s="14">
        <v>3507810</v>
      </c>
      <c r="D37" s="14" t="s">
        <v>16</v>
      </c>
      <c r="E37" s="10" t="s">
        <v>99</v>
      </c>
      <c r="F37" s="10" t="s">
        <v>17</v>
      </c>
      <c r="G37" s="18" t="s">
        <v>100</v>
      </c>
      <c r="H37" s="23" t="s">
        <v>246</v>
      </c>
      <c r="I37" s="10" t="s">
        <v>247</v>
      </c>
      <c r="J37" s="21">
        <v>560550</v>
      </c>
      <c r="K37" s="18" t="s">
        <v>248</v>
      </c>
      <c r="L37" s="12" t="s">
        <v>454</v>
      </c>
      <c r="M37" s="6"/>
    </row>
    <row r="38" spans="1:13" ht="35.1" customHeight="1" x14ac:dyDescent="0.2">
      <c r="A38" s="15">
        <f t="shared" si="0"/>
        <v>31</v>
      </c>
      <c r="B38" s="8" t="s">
        <v>72</v>
      </c>
      <c r="C38" s="14">
        <v>2457973</v>
      </c>
      <c r="D38" s="14" t="s">
        <v>16</v>
      </c>
      <c r="E38" s="18" t="s">
        <v>105</v>
      </c>
      <c r="F38" s="10" t="s">
        <v>136</v>
      </c>
      <c r="G38" s="18" t="s">
        <v>100</v>
      </c>
      <c r="H38" s="23" t="s">
        <v>246</v>
      </c>
      <c r="I38" s="10" t="s">
        <v>247</v>
      </c>
      <c r="J38" s="21">
        <v>560550</v>
      </c>
      <c r="K38" s="18" t="s">
        <v>248</v>
      </c>
      <c r="L38" s="12" t="s">
        <v>454</v>
      </c>
      <c r="M38" s="6"/>
    </row>
    <row r="39" spans="1:13" s="1" customFormat="1" ht="38.25" x14ac:dyDescent="0.2">
      <c r="A39" s="15">
        <f t="shared" si="0"/>
        <v>32</v>
      </c>
      <c r="B39" s="8" t="s">
        <v>76</v>
      </c>
      <c r="C39" s="11">
        <v>4513378</v>
      </c>
      <c r="D39" s="14" t="s">
        <v>16</v>
      </c>
      <c r="E39" s="18" t="s">
        <v>75</v>
      </c>
      <c r="F39" s="10" t="s">
        <v>168</v>
      </c>
      <c r="G39" s="18" t="s">
        <v>119</v>
      </c>
      <c r="H39" s="19" t="s">
        <v>249</v>
      </c>
      <c r="I39" s="10" t="s">
        <v>250</v>
      </c>
      <c r="J39" s="12">
        <v>2010800</v>
      </c>
      <c r="K39" s="18" t="s">
        <v>251</v>
      </c>
      <c r="L39" s="12" t="s">
        <v>454</v>
      </c>
      <c r="M39" s="6"/>
    </row>
    <row r="40" spans="1:13" s="1" customFormat="1" ht="25.5" x14ac:dyDescent="0.2">
      <c r="A40" s="15">
        <f t="shared" si="0"/>
        <v>33</v>
      </c>
      <c r="B40" s="8" t="s">
        <v>145</v>
      </c>
      <c r="C40" s="11">
        <v>4618995</v>
      </c>
      <c r="D40" s="14" t="s">
        <v>16</v>
      </c>
      <c r="E40" s="10" t="s">
        <v>79</v>
      </c>
      <c r="F40" s="10" t="s">
        <v>168</v>
      </c>
      <c r="G40" s="18" t="s">
        <v>74</v>
      </c>
      <c r="H40" s="19" t="s">
        <v>249</v>
      </c>
      <c r="I40" s="10" t="s">
        <v>252</v>
      </c>
      <c r="J40" s="21">
        <v>2547050</v>
      </c>
      <c r="K40" s="18" t="s">
        <v>253</v>
      </c>
      <c r="L40" s="12" t="s">
        <v>454</v>
      </c>
      <c r="M40" s="6"/>
    </row>
    <row r="41" spans="1:13" s="1" customFormat="1" ht="51" x14ac:dyDescent="0.2">
      <c r="A41" s="15">
        <f t="shared" si="0"/>
        <v>34</v>
      </c>
      <c r="B41" s="8" t="s">
        <v>254</v>
      </c>
      <c r="C41" s="11">
        <v>2342354</v>
      </c>
      <c r="D41" s="14" t="s">
        <v>16</v>
      </c>
      <c r="E41" s="10" t="s">
        <v>133</v>
      </c>
      <c r="F41" s="10" t="s">
        <v>168</v>
      </c>
      <c r="G41" s="18" t="s">
        <v>137</v>
      </c>
      <c r="H41" s="19" t="s">
        <v>255</v>
      </c>
      <c r="I41" s="10" t="s">
        <v>256</v>
      </c>
      <c r="J41" s="21">
        <v>1157750</v>
      </c>
      <c r="K41" s="18" t="s">
        <v>257</v>
      </c>
      <c r="L41" s="12" t="s">
        <v>454</v>
      </c>
      <c r="M41" s="6"/>
    </row>
    <row r="42" spans="1:13" s="1" customFormat="1" ht="54" customHeight="1" x14ac:dyDescent="0.2">
      <c r="A42" s="15">
        <f t="shared" si="0"/>
        <v>35</v>
      </c>
      <c r="B42" s="8" t="s">
        <v>132</v>
      </c>
      <c r="C42" s="11">
        <v>2222983</v>
      </c>
      <c r="D42" s="14" t="s">
        <v>16</v>
      </c>
      <c r="E42" s="10" t="s">
        <v>133</v>
      </c>
      <c r="F42" s="10" t="s">
        <v>168</v>
      </c>
      <c r="G42" s="18" t="s">
        <v>137</v>
      </c>
      <c r="H42" s="19" t="s">
        <v>255</v>
      </c>
      <c r="I42" s="10" t="s">
        <v>256</v>
      </c>
      <c r="J42" s="21">
        <v>1157750</v>
      </c>
      <c r="K42" s="18" t="s">
        <v>257</v>
      </c>
      <c r="L42" s="12" t="s">
        <v>454</v>
      </c>
      <c r="M42" s="6"/>
    </row>
    <row r="43" spans="1:13" s="1" customFormat="1" ht="42.75" customHeight="1" x14ac:dyDescent="0.2">
      <c r="A43" s="15">
        <f t="shared" si="0"/>
        <v>36</v>
      </c>
      <c r="B43" s="8" t="s">
        <v>55</v>
      </c>
      <c r="C43" s="14">
        <v>988300</v>
      </c>
      <c r="D43" s="14" t="s">
        <v>16</v>
      </c>
      <c r="E43" s="7" t="s">
        <v>49</v>
      </c>
      <c r="F43" s="10" t="s">
        <v>17</v>
      </c>
      <c r="G43" s="18" t="s">
        <v>125</v>
      </c>
      <c r="H43" s="19" t="s">
        <v>178</v>
      </c>
      <c r="I43" s="10" t="s">
        <v>264</v>
      </c>
      <c r="J43" s="21">
        <v>694650</v>
      </c>
      <c r="K43" s="25" t="s">
        <v>265</v>
      </c>
      <c r="L43" s="12" t="s">
        <v>454</v>
      </c>
      <c r="M43" s="6"/>
    </row>
    <row r="44" spans="1:13" s="1" customFormat="1" ht="38.25" x14ac:dyDescent="0.2">
      <c r="A44" s="15">
        <f t="shared" si="0"/>
        <v>37</v>
      </c>
      <c r="B44" s="8" t="s">
        <v>266</v>
      </c>
      <c r="C44" s="14">
        <v>2440250</v>
      </c>
      <c r="D44" s="14" t="s">
        <v>16</v>
      </c>
      <c r="E44" s="7" t="s">
        <v>49</v>
      </c>
      <c r="F44" s="10" t="s">
        <v>17</v>
      </c>
      <c r="G44" s="18" t="s">
        <v>125</v>
      </c>
      <c r="H44" s="19" t="s">
        <v>178</v>
      </c>
      <c r="I44" s="10" t="s">
        <v>264</v>
      </c>
      <c r="J44" s="21">
        <v>694650</v>
      </c>
      <c r="K44" s="25" t="s">
        <v>265</v>
      </c>
      <c r="L44" s="12" t="s">
        <v>454</v>
      </c>
      <c r="M44" s="6"/>
    </row>
    <row r="45" spans="1:13" s="1" customFormat="1" ht="60" customHeight="1" x14ac:dyDescent="0.2">
      <c r="A45" s="15">
        <f t="shared" si="0"/>
        <v>38</v>
      </c>
      <c r="B45" s="8" t="s">
        <v>267</v>
      </c>
      <c r="C45" s="11">
        <v>519681</v>
      </c>
      <c r="D45" s="14" t="s">
        <v>16</v>
      </c>
      <c r="E45" s="10" t="s">
        <v>101</v>
      </c>
      <c r="F45" s="10" t="s">
        <v>17</v>
      </c>
      <c r="G45" s="18" t="s">
        <v>125</v>
      </c>
      <c r="H45" s="19" t="s">
        <v>179</v>
      </c>
      <c r="I45" s="10" t="s">
        <v>268</v>
      </c>
      <c r="J45" s="21">
        <v>694650</v>
      </c>
      <c r="K45" s="18" t="s">
        <v>269</v>
      </c>
      <c r="L45" s="12" t="s">
        <v>454</v>
      </c>
      <c r="M45" s="6"/>
    </row>
    <row r="46" spans="1:13" s="1" customFormat="1" ht="67.5" customHeight="1" x14ac:dyDescent="0.2">
      <c r="A46" s="15">
        <f t="shared" si="0"/>
        <v>39</v>
      </c>
      <c r="B46" s="8" t="s">
        <v>51</v>
      </c>
      <c r="C46" s="11">
        <v>657643</v>
      </c>
      <c r="D46" s="14" t="s">
        <v>16</v>
      </c>
      <c r="E46" s="10" t="s">
        <v>52</v>
      </c>
      <c r="F46" s="10" t="s">
        <v>168</v>
      </c>
      <c r="G46" s="18" t="s">
        <v>100</v>
      </c>
      <c r="H46" s="23" t="s">
        <v>270</v>
      </c>
      <c r="I46" s="10" t="s">
        <v>271</v>
      </c>
      <c r="J46" s="21">
        <v>560550</v>
      </c>
      <c r="K46" s="18" t="s">
        <v>272</v>
      </c>
      <c r="L46" s="12" t="s">
        <v>454</v>
      </c>
      <c r="M46" s="6"/>
    </row>
    <row r="47" spans="1:13" s="1" customFormat="1" ht="66.75" customHeight="1" x14ac:dyDescent="0.2">
      <c r="A47" s="15">
        <f t="shared" si="0"/>
        <v>40</v>
      </c>
      <c r="B47" s="8" t="s">
        <v>92</v>
      </c>
      <c r="C47" s="14">
        <v>3795736</v>
      </c>
      <c r="D47" s="14" t="s">
        <v>16</v>
      </c>
      <c r="E47" s="10" t="s">
        <v>93</v>
      </c>
      <c r="F47" s="10" t="s">
        <v>168</v>
      </c>
      <c r="G47" s="18" t="s">
        <v>100</v>
      </c>
      <c r="H47" s="23" t="s">
        <v>270</v>
      </c>
      <c r="I47" s="10" t="s">
        <v>271</v>
      </c>
      <c r="J47" s="21">
        <v>560550</v>
      </c>
      <c r="K47" s="18" t="s">
        <v>272</v>
      </c>
      <c r="L47" s="12" t="s">
        <v>454</v>
      </c>
      <c r="M47" s="6"/>
    </row>
    <row r="48" spans="1:13" s="1" customFormat="1" ht="26.25" customHeight="1" x14ac:dyDescent="0.2">
      <c r="A48" s="37" t="s">
        <v>453</v>
      </c>
      <c r="B48" s="38"/>
      <c r="C48" s="38"/>
      <c r="D48" s="38"/>
      <c r="E48" s="38"/>
      <c r="F48" s="38"/>
      <c r="G48" s="38"/>
      <c r="H48" s="38"/>
      <c r="I48" s="39"/>
      <c r="J48" s="12">
        <f>SUM(J26:J47)</f>
        <v>50948350</v>
      </c>
      <c r="K48" s="18"/>
      <c r="L48" s="12"/>
      <c r="M48" s="6"/>
    </row>
    <row r="49" spans="1:13" s="1" customFormat="1" ht="22.5" customHeight="1" x14ac:dyDescent="0.2">
      <c r="A49" s="37" t="s">
        <v>453</v>
      </c>
      <c r="B49" s="38"/>
      <c r="C49" s="38"/>
      <c r="D49" s="38"/>
      <c r="E49" s="38"/>
      <c r="F49" s="38"/>
      <c r="G49" s="38"/>
      <c r="H49" s="38"/>
      <c r="I49" s="39"/>
      <c r="J49" s="12">
        <f>+J48</f>
        <v>50948350</v>
      </c>
      <c r="K49" s="18"/>
      <c r="L49" s="12"/>
      <c r="M49" s="6"/>
    </row>
    <row r="50" spans="1:13" s="1" customFormat="1" ht="51" x14ac:dyDescent="0.2">
      <c r="A50" s="15">
        <f>+A47+1</f>
        <v>41</v>
      </c>
      <c r="B50" s="8" t="s">
        <v>51</v>
      </c>
      <c r="C50" s="11">
        <v>657643</v>
      </c>
      <c r="D50" s="14" t="s">
        <v>16</v>
      </c>
      <c r="E50" s="10" t="s">
        <v>52</v>
      </c>
      <c r="F50" s="10" t="s">
        <v>168</v>
      </c>
      <c r="G50" s="18" t="s">
        <v>125</v>
      </c>
      <c r="H50" s="23" t="s">
        <v>222</v>
      </c>
      <c r="I50" s="10" t="s">
        <v>273</v>
      </c>
      <c r="J50" s="21">
        <v>694650</v>
      </c>
      <c r="K50" s="18" t="s">
        <v>274</v>
      </c>
      <c r="L50" s="12" t="s">
        <v>454</v>
      </c>
      <c r="M50" s="6"/>
    </row>
    <row r="51" spans="1:13" s="1" customFormat="1" ht="51" x14ac:dyDescent="0.2">
      <c r="A51" s="15">
        <f t="shared" si="0"/>
        <v>42</v>
      </c>
      <c r="B51" s="7" t="s">
        <v>50</v>
      </c>
      <c r="C51" s="14">
        <v>1771125</v>
      </c>
      <c r="D51" s="14" t="s">
        <v>16</v>
      </c>
      <c r="E51" s="7" t="s">
        <v>49</v>
      </c>
      <c r="F51" s="10" t="s">
        <v>168</v>
      </c>
      <c r="G51" s="18" t="s">
        <v>125</v>
      </c>
      <c r="H51" s="23" t="s">
        <v>222</v>
      </c>
      <c r="I51" s="10" t="s">
        <v>273</v>
      </c>
      <c r="J51" s="21">
        <v>694650</v>
      </c>
      <c r="K51" s="18" t="s">
        <v>274</v>
      </c>
      <c r="L51" s="12" t="s">
        <v>454</v>
      </c>
      <c r="M51" s="6"/>
    </row>
    <row r="52" spans="1:13" s="1" customFormat="1" ht="38.25" x14ac:dyDescent="0.2">
      <c r="A52" s="15">
        <f t="shared" si="0"/>
        <v>43</v>
      </c>
      <c r="B52" s="8" t="s">
        <v>92</v>
      </c>
      <c r="C52" s="14">
        <v>3795736</v>
      </c>
      <c r="D52" s="14" t="s">
        <v>16</v>
      </c>
      <c r="E52" s="10" t="s">
        <v>93</v>
      </c>
      <c r="F52" s="10" t="s">
        <v>168</v>
      </c>
      <c r="G52" s="18" t="s">
        <v>125</v>
      </c>
      <c r="H52" s="19" t="s">
        <v>275</v>
      </c>
      <c r="I52" s="10" t="s">
        <v>276</v>
      </c>
      <c r="J52" s="21">
        <v>694650</v>
      </c>
      <c r="K52" s="18" t="s">
        <v>277</v>
      </c>
      <c r="L52" s="12" t="s">
        <v>454</v>
      </c>
      <c r="M52" s="6"/>
    </row>
    <row r="53" spans="1:13" s="1" customFormat="1" ht="38.25" x14ac:dyDescent="0.2">
      <c r="A53" s="15">
        <f t="shared" si="0"/>
        <v>44</v>
      </c>
      <c r="B53" s="8" t="s">
        <v>103</v>
      </c>
      <c r="C53" s="11">
        <v>3969569</v>
      </c>
      <c r="D53" s="14" t="s">
        <v>16</v>
      </c>
      <c r="E53" s="10" t="s">
        <v>95</v>
      </c>
      <c r="F53" s="10" t="s">
        <v>168</v>
      </c>
      <c r="G53" s="18" t="s">
        <v>122</v>
      </c>
      <c r="H53" s="19" t="s">
        <v>275</v>
      </c>
      <c r="I53" s="10" t="s">
        <v>276</v>
      </c>
      <c r="J53" s="21">
        <v>694650</v>
      </c>
      <c r="K53" s="18" t="s">
        <v>277</v>
      </c>
      <c r="L53" s="12" t="s">
        <v>454</v>
      </c>
      <c r="M53" s="6"/>
    </row>
    <row r="54" spans="1:13" s="1" customFormat="1" ht="25.5" x14ac:dyDescent="0.2">
      <c r="A54" s="15">
        <f t="shared" si="0"/>
        <v>45</v>
      </c>
      <c r="B54" s="8" t="s">
        <v>173</v>
      </c>
      <c r="C54" s="11">
        <v>4963322</v>
      </c>
      <c r="D54" s="14" t="s">
        <v>16</v>
      </c>
      <c r="E54" s="10" t="s">
        <v>101</v>
      </c>
      <c r="F54" s="10" t="s">
        <v>172</v>
      </c>
      <c r="G54" s="18" t="s">
        <v>73</v>
      </c>
      <c r="H54" s="19" t="s">
        <v>249</v>
      </c>
      <c r="I54" s="10" t="s">
        <v>278</v>
      </c>
      <c r="J54" s="21">
        <v>2010800</v>
      </c>
      <c r="K54" s="18" t="s">
        <v>279</v>
      </c>
      <c r="L54" s="12" t="s">
        <v>454</v>
      </c>
      <c r="M54" s="6"/>
    </row>
    <row r="55" spans="1:13" s="1" customFormat="1" ht="25.5" x14ac:dyDescent="0.2">
      <c r="A55" s="15">
        <f t="shared" si="0"/>
        <v>46</v>
      </c>
      <c r="B55" s="7" t="s">
        <v>23</v>
      </c>
      <c r="C55" s="14">
        <v>1919956</v>
      </c>
      <c r="D55" s="14" t="s">
        <v>16</v>
      </c>
      <c r="E55" s="27" t="s">
        <v>24</v>
      </c>
      <c r="F55" s="10" t="s">
        <v>168</v>
      </c>
      <c r="G55" s="18" t="s">
        <v>280</v>
      </c>
      <c r="H55" s="23" t="s">
        <v>281</v>
      </c>
      <c r="I55" s="10" t="s">
        <v>210</v>
      </c>
      <c r="J55" s="21">
        <v>154350</v>
      </c>
      <c r="K55" s="18" t="s">
        <v>282</v>
      </c>
      <c r="L55" s="12" t="s">
        <v>454</v>
      </c>
      <c r="M55" s="6"/>
    </row>
    <row r="56" spans="1:13" ht="25.5" x14ac:dyDescent="0.2">
      <c r="A56" s="15">
        <f t="shared" si="0"/>
        <v>47</v>
      </c>
      <c r="B56" s="8" t="s">
        <v>47</v>
      </c>
      <c r="C56" s="11">
        <v>1799196</v>
      </c>
      <c r="D56" s="14" t="s">
        <v>16</v>
      </c>
      <c r="E56" s="10" t="s">
        <v>30</v>
      </c>
      <c r="F56" s="10" t="s">
        <v>168</v>
      </c>
      <c r="G56" s="18" t="s">
        <v>280</v>
      </c>
      <c r="H56" s="23" t="s">
        <v>281</v>
      </c>
      <c r="I56" s="10" t="s">
        <v>210</v>
      </c>
      <c r="J56" s="21">
        <v>154350</v>
      </c>
      <c r="K56" s="18" t="s">
        <v>282</v>
      </c>
      <c r="L56" s="12" t="s">
        <v>454</v>
      </c>
      <c r="M56" s="6"/>
    </row>
    <row r="57" spans="1:13" s="1" customFormat="1" ht="25.5" x14ac:dyDescent="0.2">
      <c r="A57" s="15">
        <f t="shared" si="0"/>
        <v>48</v>
      </c>
      <c r="B57" s="7" t="s">
        <v>70</v>
      </c>
      <c r="C57" s="14">
        <v>1636414</v>
      </c>
      <c r="D57" s="14" t="s">
        <v>16</v>
      </c>
      <c r="E57" s="10" t="s">
        <v>24</v>
      </c>
      <c r="F57" s="10" t="s">
        <v>168</v>
      </c>
      <c r="G57" s="18" t="s">
        <v>283</v>
      </c>
      <c r="H57" s="23" t="s">
        <v>240</v>
      </c>
      <c r="I57" s="10" t="s">
        <v>358</v>
      </c>
      <c r="J57" s="21">
        <v>1076500</v>
      </c>
      <c r="K57" s="18" t="s">
        <v>284</v>
      </c>
      <c r="L57" s="12" t="s">
        <v>454</v>
      </c>
      <c r="M57" s="6"/>
    </row>
    <row r="58" spans="1:13" s="1" customFormat="1" ht="25.5" x14ac:dyDescent="0.2">
      <c r="A58" s="15">
        <f t="shared" si="0"/>
        <v>49</v>
      </c>
      <c r="B58" s="7" t="s">
        <v>98</v>
      </c>
      <c r="C58" s="14">
        <v>3818957</v>
      </c>
      <c r="D58" s="14" t="s">
        <v>16</v>
      </c>
      <c r="E58" s="27" t="s">
        <v>24</v>
      </c>
      <c r="F58" s="10" t="s">
        <v>168</v>
      </c>
      <c r="G58" s="18" t="s">
        <v>283</v>
      </c>
      <c r="H58" s="23" t="s">
        <v>240</v>
      </c>
      <c r="I58" s="10" t="s">
        <v>358</v>
      </c>
      <c r="J58" s="21">
        <v>1076500</v>
      </c>
      <c r="K58" s="18" t="s">
        <v>284</v>
      </c>
      <c r="L58" s="12" t="s">
        <v>454</v>
      </c>
      <c r="M58" s="6"/>
    </row>
    <row r="59" spans="1:13" s="1" customFormat="1" ht="25.5" x14ac:dyDescent="0.2">
      <c r="A59" s="15">
        <f t="shared" si="0"/>
        <v>50</v>
      </c>
      <c r="B59" s="8" t="s">
        <v>15</v>
      </c>
      <c r="C59" s="11">
        <v>1031871</v>
      </c>
      <c r="D59" s="14" t="s">
        <v>16</v>
      </c>
      <c r="E59" s="7" t="s">
        <v>38</v>
      </c>
      <c r="F59" s="10" t="s">
        <v>168</v>
      </c>
      <c r="G59" s="18" t="s">
        <v>122</v>
      </c>
      <c r="H59" s="23" t="s">
        <v>275</v>
      </c>
      <c r="I59" s="10" t="s">
        <v>285</v>
      </c>
      <c r="J59" s="21">
        <v>486255</v>
      </c>
      <c r="K59" s="18" t="s">
        <v>286</v>
      </c>
      <c r="L59" s="12" t="s">
        <v>454</v>
      </c>
      <c r="M59" s="6"/>
    </row>
    <row r="60" spans="1:13" ht="51" x14ac:dyDescent="0.2">
      <c r="A60" s="15">
        <f t="shared" si="0"/>
        <v>51</v>
      </c>
      <c r="B60" s="7" t="s">
        <v>157</v>
      </c>
      <c r="C60" s="14">
        <v>2835646</v>
      </c>
      <c r="D60" s="14" t="s">
        <v>16</v>
      </c>
      <c r="E60" s="7" t="s">
        <v>158</v>
      </c>
      <c r="F60" s="10" t="s">
        <v>168</v>
      </c>
      <c r="G60" s="18" t="s">
        <v>122</v>
      </c>
      <c r="H60" s="23" t="s">
        <v>287</v>
      </c>
      <c r="I60" s="18" t="s">
        <v>288</v>
      </c>
      <c r="J60" s="21">
        <v>1157750</v>
      </c>
      <c r="K60" s="18" t="s">
        <v>289</v>
      </c>
      <c r="L60" s="12" t="s">
        <v>454</v>
      </c>
    </row>
    <row r="61" spans="1:13" s="1" customFormat="1" ht="51" x14ac:dyDescent="0.2">
      <c r="A61" s="15">
        <f t="shared" si="0"/>
        <v>52</v>
      </c>
      <c r="B61" s="10" t="s">
        <v>290</v>
      </c>
      <c r="C61" s="11">
        <v>2084993</v>
      </c>
      <c r="D61" s="14" t="s">
        <v>16</v>
      </c>
      <c r="E61" s="10" t="s">
        <v>291</v>
      </c>
      <c r="F61" s="10" t="s">
        <v>168</v>
      </c>
      <c r="G61" s="18" t="s">
        <v>122</v>
      </c>
      <c r="H61" s="23" t="s">
        <v>287</v>
      </c>
      <c r="I61" s="18" t="s">
        <v>288</v>
      </c>
      <c r="J61" s="21">
        <v>1157750</v>
      </c>
      <c r="K61" s="18" t="s">
        <v>289</v>
      </c>
      <c r="L61" s="12" t="s">
        <v>454</v>
      </c>
      <c r="M61" s="6"/>
    </row>
    <row r="62" spans="1:13" ht="51" x14ac:dyDescent="0.2">
      <c r="A62" s="15">
        <f t="shared" si="0"/>
        <v>53</v>
      </c>
      <c r="B62" s="10" t="s">
        <v>81</v>
      </c>
      <c r="C62" s="11">
        <v>3668660</v>
      </c>
      <c r="D62" s="14" t="s">
        <v>16</v>
      </c>
      <c r="E62" s="10" t="s">
        <v>82</v>
      </c>
      <c r="F62" s="10" t="s">
        <v>168</v>
      </c>
      <c r="G62" s="18" t="s">
        <v>316</v>
      </c>
      <c r="H62" s="23" t="s">
        <v>317</v>
      </c>
      <c r="I62" s="10" t="s">
        <v>318</v>
      </c>
      <c r="J62" s="21">
        <v>1620850</v>
      </c>
      <c r="K62" s="18" t="s">
        <v>319</v>
      </c>
      <c r="L62" s="12" t="s">
        <v>454</v>
      </c>
    </row>
    <row r="63" spans="1:13" s="1" customFormat="1" ht="51" x14ac:dyDescent="0.2">
      <c r="A63" s="15">
        <f t="shared" si="0"/>
        <v>54</v>
      </c>
      <c r="B63" s="8" t="s">
        <v>65</v>
      </c>
      <c r="C63" s="11">
        <v>4078545</v>
      </c>
      <c r="D63" s="14" t="s">
        <v>16</v>
      </c>
      <c r="E63" s="18" t="s">
        <v>66</v>
      </c>
      <c r="F63" s="10" t="s">
        <v>17</v>
      </c>
      <c r="G63" s="18" t="s">
        <v>122</v>
      </c>
      <c r="H63" s="23" t="s">
        <v>243</v>
      </c>
      <c r="I63" s="10" t="s">
        <v>320</v>
      </c>
      <c r="J63" s="21">
        <v>694650</v>
      </c>
      <c r="K63" s="18" t="s">
        <v>321</v>
      </c>
      <c r="L63" s="12" t="s">
        <v>454</v>
      </c>
      <c r="M63" s="6"/>
    </row>
    <row r="64" spans="1:13" ht="51" x14ac:dyDescent="0.2">
      <c r="A64" s="15">
        <f t="shared" si="0"/>
        <v>55</v>
      </c>
      <c r="B64" s="8" t="s">
        <v>65</v>
      </c>
      <c r="C64" s="11">
        <v>4078545</v>
      </c>
      <c r="D64" s="14" t="s">
        <v>16</v>
      </c>
      <c r="E64" s="18" t="s">
        <v>66</v>
      </c>
      <c r="F64" s="10" t="s">
        <v>17</v>
      </c>
      <c r="G64" s="18" t="s">
        <v>322</v>
      </c>
      <c r="H64" s="19" t="s">
        <v>323</v>
      </c>
      <c r="I64" s="18" t="s">
        <v>324</v>
      </c>
      <c r="J64" s="21">
        <v>154350</v>
      </c>
      <c r="K64" s="18" t="s">
        <v>325</v>
      </c>
      <c r="L64" s="12" t="s">
        <v>454</v>
      </c>
    </row>
    <row r="65" spans="1:13" s="1" customFormat="1" ht="51" x14ac:dyDescent="0.2">
      <c r="A65" s="15">
        <f t="shared" si="0"/>
        <v>56</v>
      </c>
      <c r="B65" s="8" t="s">
        <v>51</v>
      </c>
      <c r="C65" s="11">
        <v>657643</v>
      </c>
      <c r="D65" s="14" t="s">
        <v>16</v>
      </c>
      <c r="E65" s="10" t="s">
        <v>52</v>
      </c>
      <c r="F65" s="10" t="s">
        <v>17</v>
      </c>
      <c r="G65" s="18" t="s">
        <v>176</v>
      </c>
      <c r="H65" s="17" t="s">
        <v>326</v>
      </c>
      <c r="I65" s="10" t="s">
        <v>328</v>
      </c>
      <c r="J65" s="21">
        <v>182800</v>
      </c>
      <c r="K65" s="18" t="s">
        <v>327</v>
      </c>
      <c r="L65" s="12" t="s">
        <v>454</v>
      </c>
      <c r="M65" s="5"/>
    </row>
    <row r="66" spans="1:13" s="1" customFormat="1" ht="53.25" customHeight="1" x14ac:dyDescent="0.2">
      <c r="A66" s="15">
        <f t="shared" si="0"/>
        <v>57</v>
      </c>
      <c r="B66" s="8" t="s">
        <v>51</v>
      </c>
      <c r="C66" s="11">
        <v>657643</v>
      </c>
      <c r="D66" s="14" t="s">
        <v>16</v>
      </c>
      <c r="E66" s="10" t="s">
        <v>52</v>
      </c>
      <c r="F66" s="10" t="s">
        <v>17</v>
      </c>
      <c r="G66" s="18" t="s">
        <v>322</v>
      </c>
      <c r="H66" s="19" t="s">
        <v>234</v>
      </c>
      <c r="I66" s="18" t="s">
        <v>329</v>
      </c>
      <c r="J66" s="21">
        <v>463050</v>
      </c>
      <c r="K66" s="18" t="s">
        <v>330</v>
      </c>
      <c r="L66" s="12" t="s">
        <v>454</v>
      </c>
      <c r="M66" s="6"/>
    </row>
    <row r="67" spans="1:13" s="1" customFormat="1" ht="68.25" customHeight="1" x14ac:dyDescent="0.2">
      <c r="A67" s="15">
        <f t="shared" si="0"/>
        <v>58</v>
      </c>
      <c r="B67" s="8" t="s">
        <v>103</v>
      </c>
      <c r="C67" s="11">
        <v>3969569</v>
      </c>
      <c r="D67" s="14" t="s">
        <v>16</v>
      </c>
      <c r="E67" s="10" t="s">
        <v>95</v>
      </c>
      <c r="F67" s="10" t="s">
        <v>17</v>
      </c>
      <c r="G67" s="18" t="s">
        <v>322</v>
      </c>
      <c r="H67" s="19" t="s">
        <v>234</v>
      </c>
      <c r="I67" s="18" t="s">
        <v>329</v>
      </c>
      <c r="J67" s="21">
        <v>463050</v>
      </c>
      <c r="K67" s="18" t="s">
        <v>330</v>
      </c>
      <c r="L67" s="12" t="s">
        <v>454</v>
      </c>
      <c r="M67" s="6"/>
    </row>
    <row r="68" spans="1:13" s="1" customFormat="1" ht="39.75" customHeight="1" x14ac:dyDescent="0.2">
      <c r="A68" s="37" t="s">
        <v>453</v>
      </c>
      <c r="B68" s="38"/>
      <c r="C68" s="38"/>
      <c r="D68" s="38"/>
      <c r="E68" s="38"/>
      <c r="F68" s="38"/>
      <c r="G68" s="38"/>
      <c r="H68" s="38"/>
      <c r="I68" s="39"/>
      <c r="J68" s="12">
        <f>SUM(J49:J67)</f>
        <v>64579955</v>
      </c>
      <c r="K68" s="18"/>
      <c r="L68" s="12"/>
      <c r="M68" s="6"/>
    </row>
    <row r="69" spans="1:13" s="1" customFormat="1" ht="35.1" customHeight="1" x14ac:dyDescent="0.2">
      <c r="A69" s="37" t="s">
        <v>453</v>
      </c>
      <c r="B69" s="38"/>
      <c r="C69" s="38"/>
      <c r="D69" s="38"/>
      <c r="E69" s="38"/>
      <c r="F69" s="38"/>
      <c r="G69" s="38"/>
      <c r="H69" s="38"/>
      <c r="I69" s="39"/>
      <c r="J69" s="12">
        <f>+J68</f>
        <v>64579955</v>
      </c>
      <c r="K69" s="18"/>
      <c r="L69" s="12"/>
      <c r="M69" s="6"/>
    </row>
    <row r="70" spans="1:13" s="1" customFormat="1" ht="34.5" customHeight="1" x14ac:dyDescent="0.2">
      <c r="A70" s="15">
        <f>+A67+1</f>
        <v>59</v>
      </c>
      <c r="B70" s="8" t="s">
        <v>159</v>
      </c>
      <c r="C70" s="14">
        <v>1058659</v>
      </c>
      <c r="D70" s="14" t="s">
        <v>16</v>
      </c>
      <c r="E70" s="18" t="s">
        <v>160</v>
      </c>
      <c r="F70" s="10" t="s">
        <v>17</v>
      </c>
      <c r="G70" s="18" t="s">
        <v>137</v>
      </c>
      <c r="H70" s="23" t="s">
        <v>331</v>
      </c>
      <c r="I70" s="18" t="s">
        <v>332</v>
      </c>
      <c r="J70" s="21">
        <v>694650</v>
      </c>
      <c r="K70" s="18" t="s">
        <v>333</v>
      </c>
      <c r="L70" s="12" t="s">
        <v>454</v>
      </c>
      <c r="M70" s="6"/>
    </row>
    <row r="71" spans="1:13" s="1" customFormat="1" ht="63.75" x14ac:dyDescent="0.2">
      <c r="A71" s="15">
        <f t="shared" si="0"/>
        <v>60</v>
      </c>
      <c r="B71" s="8" t="s">
        <v>65</v>
      </c>
      <c r="C71" s="11">
        <v>4078545</v>
      </c>
      <c r="D71" s="14" t="s">
        <v>16</v>
      </c>
      <c r="E71" s="18" t="s">
        <v>66</v>
      </c>
      <c r="F71" s="10" t="s">
        <v>17</v>
      </c>
      <c r="G71" s="18" t="s">
        <v>129</v>
      </c>
      <c r="H71" s="23" t="s">
        <v>334</v>
      </c>
      <c r="I71" s="18" t="s">
        <v>335</v>
      </c>
      <c r="J71" s="21">
        <v>560550</v>
      </c>
      <c r="K71" s="18" t="s">
        <v>336</v>
      </c>
      <c r="L71" s="12" t="s">
        <v>454</v>
      </c>
      <c r="M71" s="6"/>
    </row>
    <row r="72" spans="1:13" s="1" customFormat="1" ht="63.75" x14ac:dyDescent="0.2">
      <c r="A72" s="15">
        <f t="shared" si="0"/>
        <v>61</v>
      </c>
      <c r="B72" s="8" t="s">
        <v>103</v>
      </c>
      <c r="C72" s="11">
        <v>3969569</v>
      </c>
      <c r="D72" s="14" t="s">
        <v>16</v>
      </c>
      <c r="E72" s="10" t="s">
        <v>95</v>
      </c>
      <c r="F72" s="10" t="s">
        <v>17</v>
      </c>
      <c r="G72" s="18" t="s">
        <v>129</v>
      </c>
      <c r="H72" s="23" t="s">
        <v>334</v>
      </c>
      <c r="I72" s="18" t="s">
        <v>335</v>
      </c>
      <c r="J72" s="21">
        <v>560550</v>
      </c>
      <c r="K72" s="18" t="s">
        <v>336</v>
      </c>
      <c r="L72" s="12" t="s">
        <v>454</v>
      </c>
      <c r="M72" s="6"/>
    </row>
    <row r="73" spans="1:13" ht="48.75" customHeight="1" x14ac:dyDescent="0.2">
      <c r="A73" s="15">
        <f t="shared" si="0"/>
        <v>62</v>
      </c>
      <c r="B73" s="8" t="s">
        <v>41</v>
      </c>
      <c r="C73" s="11">
        <v>1202754</v>
      </c>
      <c r="D73" s="14" t="s">
        <v>16</v>
      </c>
      <c r="E73" s="18" t="s">
        <v>27</v>
      </c>
      <c r="F73" s="10" t="s">
        <v>17</v>
      </c>
      <c r="G73" s="18" t="s">
        <v>122</v>
      </c>
      <c r="H73" s="23" t="s">
        <v>337</v>
      </c>
      <c r="I73" s="18" t="s">
        <v>338</v>
      </c>
      <c r="J73" s="21">
        <v>2547050</v>
      </c>
      <c r="K73" s="18" t="s">
        <v>339</v>
      </c>
      <c r="L73" s="12" t="s">
        <v>454</v>
      </c>
    </row>
    <row r="74" spans="1:13" s="1" customFormat="1" ht="50.25" customHeight="1" x14ac:dyDescent="0.2">
      <c r="A74" s="15">
        <f t="shared" si="0"/>
        <v>63</v>
      </c>
      <c r="B74" s="8" t="s">
        <v>29</v>
      </c>
      <c r="C74" s="11">
        <v>2194084</v>
      </c>
      <c r="D74" s="14" t="s">
        <v>16</v>
      </c>
      <c r="E74" s="10" t="s">
        <v>30</v>
      </c>
      <c r="F74" s="10" t="s">
        <v>168</v>
      </c>
      <c r="G74" s="18" t="s">
        <v>340</v>
      </c>
      <c r="H74" s="23" t="s">
        <v>294</v>
      </c>
      <c r="I74" s="10" t="s">
        <v>169</v>
      </c>
      <c r="J74" s="21">
        <v>1584150</v>
      </c>
      <c r="K74" s="18" t="s">
        <v>341</v>
      </c>
      <c r="L74" s="12" t="s">
        <v>454</v>
      </c>
      <c r="M74" s="5"/>
    </row>
    <row r="75" spans="1:13" s="1" customFormat="1" ht="40.5" customHeight="1" x14ac:dyDescent="0.2">
      <c r="A75" s="15">
        <f t="shared" si="0"/>
        <v>64</v>
      </c>
      <c r="B75" s="10" t="s">
        <v>77</v>
      </c>
      <c r="C75" s="11">
        <v>3808817</v>
      </c>
      <c r="D75" s="14" t="s">
        <v>16</v>
      </c>
      <c r="E75" s="18" t="s">
        <v>75</v>
      </c>
      <c r="F75" s="10" t="s">
        <v>168</v>
      </c>
      <c r="G75" s="18" t="s">
        <v>340</v>
      </c>
      <c r="H75" s="23" t="s">
        <v>294</v>
      </c>
      <c r="I75" s="10" t="s">
        <v>169</v>
      </c>
      <c r="J75" s="21">
        <v>1584150</v>
      </c>
      <c r="K75" s="18" t="s">
        <v>341</v>
      </c>
      <c r="L75" s="12" t="s">
        <v>454</v>
      </c>
      <c r="M75" s="5"/>
    </row>
    <row r="76" spans="1:13" s="1" customFormat="1" ht="65.25" customHeight="1" x14ac:dyDescent="0.2">
      <c r="A76" s="15">
        <f t="shared" si="0"/>
        <v>65</v>
      </c>
      <c r="B76" s="8" t="s">
        <v>67</v>
      </c>
      <c r="C76" s="14">
        <v>831661</v>
      </c>
      <c r="D76" s="14" t="s">
        <v>16</v>
      </c>
      <c r="E76" s="10" t="s">
        <v>68</v>
      </c>
      <c r="F76" s="10" t="s">
        <v>168</v>
      </c>
      <c r="G76" s="18" t="s">
        <v>174</v>
      </c>
      <c r="H76" s="19" t="s">
        <v>298</v>
      </c>
      <c r="I76" s="18" t="s">
        <v>342</v>
      </c>
      <c r="J76" s="12">
        <v>2010800</v>
      </c>
      <c r="K76" s="18" t="s">
        <v>343</v>
      </c>
      <c r="L76" s="12" t="s">
        <v>454</v>
      </c>
      <c r="M76" s="5"/>
    </row>
    <row r="77" spans="1:13" ht="25.5" x14ac:dyDescent="0.2">
      <c r="A77" s="15">
        <f t="shared" si="0"/>
        <v>66</v>
      </c>
      <c r="B77" s="8" t="s">
        <v>42</v>
      </c>
      <c r="C77" s="11">
        <v>841936</v>
      </c>
      <c r="D77" s="14" t="s">
        <v>16</v>
      </c>
      <c r="E77" s="10" t="s">
        <v>86</v>
      </c>
      <c r="F77" s="10" t="s">
        <v>17</v>
      </c>
      <c r="G77" s="18" t="s">
        <v>122</v>
      </c>
      <c r="H77" s="19" t="s">
        <v>298</v>
      </c>
      <c r="I77" s="18" t="s">
        <v>338</v>
      </c>
      <c r="J77" s="21">
        <v>2547050</v>
      </c>
      <c r="K77" s="18" t="s">
        <v>344</v>
      </c>
      <c r="L77" s="12" t="s">
        <v>454</v>
      </c>
    </row>
    <row r="78" spans="1:13" ht="38.25" x14ac:dyDescent="0.2">
      <c r="A78" s="15">
        <f t="shared" ref="A78:A149" si="1">+A77+1</f>
        <v>67</v>
      </c>
      <c r="B78" s="8" t="s">
        <v>36</v>
      </c>
      <c r="C78" s="11">
        <v>1732092</v>
      </c>
      <c r="D78" s="14" t="s">
        <v>16</v>
      </c>
      <c r="E78" s="10" t="s">
        <v>78</v>
      </c>
      <c r="F78" s="10" t="s">
        <v>168</v>
      </c>
      <c r="G78" s="18" t="s">
        <v>73</v>
      </c>
      <c r="H78" s="19" t="s">
        <v>298</v>
      </c>
      <c r="I78" s="18" t="s">
        <v>345</v>
      </c>
      <c r="J78" s="21">
        <v>2010800</v>
      </c>
      <c r="K78" s="18" t="s">
        <v>346</v>
      </c>
      <c r="L78" s="12" t="s">
        <v>454</v>
      </c>
    </row>
    <row r="79" spans="1:13" s="1" customFormat="1" ht="56.25" customHeight="1" x14ac:dyDescent="0.2">
      <c r="A79" s="15">
        <f t="shared" si="1"/>
        <v>68</v>
      </c>
      <c r="B79" s="7" t="s">
        <v>70</v>
      </c>
      <c r="C79" s="14">
        <v>1636414</v>
      </c>
      <c r="D79" s="14" t="s">
        <v>16</v>
      </c>
      <c r="E79" s="10" t="s">
        <v>24</v>
      </c>
      <c r="F79" s="10" t="s">
        <v>171</v>
      </c>
      <c r="G79" s="18" t="s">
        <v>137</v>
      </c>
      <c r="H79" s="19" t="s">
        <v>347</v>
      </c>
      <c r="I79" s="18" t="s">
        <v>359</v>
      </c>
      <c r="J79" s="21">
        <v>1157750</v>
      </c>
      <c r="K79" s="18" t="s">
        <v>348</v>
      </c>
      <c r="L79" s="12" t="s">
        <v>454</v>
      </c>
      <c r="M79" s="5"/>
    </row>
    <row r="80" spans="1:13" s="1" customFormat="1" ht="38.25" customHeight="1" x14ac:dyDescent="0.2">
      <c r="A80" s="15">
        <f t="shared" si="1"/>
        <v>69</v>
      </c>
      <c r="B80" s="7" t="s">
        <v>98</v>
      </c>
      <c r="C80" s="14">
        <v>3818957</v>
      </c>
      <c r="D80" s="14" t="s">
        <v>16</v>
      </c>
      <c r="E80" s="10" t="s">
        <v>24</v>
      </c>
      <c r="F80" s="10" t="s">
        <v>17</v>
      </c>
      <c r="G80" s="18" t="s">
        <v>137</v>
      </c>
      <c r="H80" s="19" t="s">
        <v>347</v>
      </c>
      <c r="I80" s="18" t="s">
        <v>359</v>
      </c>
      <c r="J80" s="21">
        <v>1157750</v>
      </c>
      <c r="K80" s="18" t="s">
        <v>348</v>
      </c>
      <c r="L80" s="12" t="s">
        <v>454</v>
      </c>
      <c r="M80" s="6"/>
    </row>
    <row r="81" spans="1:13" ht="38.25" x14ac:dyDescent="0.2">
      <c r="A81" s="15">
        <f t="shared" si="1"/>
        <v>70</v>
      </c>
      <c r="B81" s="8" t="s">
        <v>109</v>
      </c>
      <c r="C81" s="11">
        <v>3181733</v>
      </c>
      <c r="D81" s="14" t="s">
        <v>16</v>
      </c>
      <c r="E81" s="10" t="s">
        <v>86</v>
      </c>
      <c r="F81" s="10" t="s">
        <v>17</v>
      </c>
      <c r="G81" s="18" t="s">
        <v>73</v>
      </c>
      <c r="H81" s="19" t="s">
        <v>337</v>
      </c>
      <c r="I81" s="18" t="s">
        <v>342</v>
      </c>
      <c r="J81" s="21">
        <v>2010800</v>
      </c>
      <c r="K81" s="18" t="s">
        <v>349</v>
      </c>
      <c r="L81" s="12" t="s">
        <v>454</v>
      </c>
      <c r="M81" s="6"/>
    </row>
    <row r="82" spans="1:13" s="1" customFormat="1" ht="51" x14ac:dyDescent="0.2">
      <c r="A82" s="15">
        <f t="shared" si="1"/>
        <v>71</v>
      </c>
      <c r="B82" s="8" t="s">
        <v>71</v>
      </c>
      <c r="C82" s="14">
        <v>2128397</v>
      </c>
      <c r="D82" s="14" t="s">
        <v>16</v>
      </c>
      <c r="E82" s="10" t="s">
        <v>91</v>
      </c>
      <c r="F82" s="10" t="s">
        <v>168</v>
      </c>
      <c r="G82" s="18" t="s">
        <v>73</v>
      </c>
      <c r="H82" s="19" t="s">
        <v>350</v>
      </c>
      <c r="I82" s="18" t="s">
        <v>351</v>
      </c>
      <c r="J82" s="21">
        <v>1279600</v>
      </c>
      <c r="K82" s="18" t="s">
        <v>352</v>
      </c>
      <c r="L82" s="12" t="s">
        <v>454</v>
      </c>
      <c r="M82" s="6"/>
    </row>
    <row r="83" spans="1:13" ht="51" x14ac:dyDescent="0.2">
      <c r="A83" s="15">
        <f t="shared" si="1"/>
        <v>72</v>
      </c>
      <c r="B83" s="8" t="s">
        <v>146</v>
      </c>
      <c r="C83" s="11">
        <v>3682555</v>
      </c>
      <c r="D83" s="14" t="s">
        <v>16</v>
      </c>
      <c r="E83" s="18" t="s">
        <v>147</v>
      </c>
      <c r="F83" s="10" t="s">
        <v>168</v>
      </c>
      <c r="G83" s="18" t="s">
        <v>73</v>
      </c>
      <c r="H83" s="19" t="s">
        <v>350</v>
      </c>
      <c r="I83" s="18" t="s">
        <v>351</v>
      </c>
      <c r="J83" s="21">
        <v>1279600</v>
      </c>
      <c r="K83" s="18" t="s">
        <v>352</v>
      </c>
      <c r="L83" s="12" t="s">
        <v>454</v>
      </c>
      <c r="M83" s="6"/>
    </row>
    <row r="84" spans="1:13" ht="45.75" customHeight="1" x14ac:dyDescent="0.2">
      <c r="A84" s="15">
        <f t="shared" si="1"/>
        <v>73</v>
      </c>
      <c r="B84" s="8" t="s">
        <v>33</v>
      </c>
      <c r="C84" s="11">
        <v>3910192</v>
      </c>
      <c r="D84" s="14" t="s">
        <v>16</v>
      </c>
      <c r="E84" s="18" t="s">
        <v>24</v>
      </c>
      <c r="F84" s="10" t="s">
        <v>168</v>
      </c>
      <c r="G84" s="18" t="s">
        <v>122</v>
      </c>
      <c r="H84" s="17" t="s">
        <v>294</v>
      </c>
      <c r="I84" s="10" t="s">
        <v>121</v>
      </c>
      <c r="J84" s="21">
        <v>2083950</v>
      </c>
      <c r="K84" s="18" t="s">
        <v>353</v>
      </c>
      <c r="L84" s="12" t="s">
        <v>454</v>
      </c>
    </row>
    <row r="85" spans="1:13" ht="25.5" x14ac:dyDescent="0.2">
      <c r="A85" s="15">
        <f t="shared" si="1"/>
        <v>74</v>
      </c>
      <c r="B85" s="8" t="s">
        <v>35</v>
      </c>
      <c r="C85" s="11">
        <v>3738155</v>
      </c>
      <c r="D85" s="14" t="s">
        <v>16</v>
      </c>
      <c r="E85" s="28" t="s">
        <v>24</v>
      </c>
      <c r="F85" s="10" t="s">
        <v>17</v>
      </c>
      <c r="G85" s="18" t="s">
        <v>74</v>
      </c>
      <c r="H85" s="17" t="s">
        <v>294</v>
      </c>
      <c r="I85" s="10" t="s">
        <v>121</v>
      </c>
      <c r="J85" s="21">
        <v>2083950</v>
      </c>
      <c r="K85" s="18" t="s">
        <v>353</v>
      </c>
      <c r="L85" s="12" t="s">
        <v>454</v>
      </c>
      <c r="M85" s="6"/>
    </row>
    <row r="86" spans="1:13" s="1" customFormat="1" ht="25.5" x14ac:dyDescent="0.2">
      <c r="A86" s="15">
        <f t="shared" si="1"/>
        <v>75</v>
      </c>
      <c r="B86" s="8" t="s">
        <v>56</v>
      </c>
      <c r="C86" s="14">
        <v>3536710</v>
      </c>
      <c r="D86" s="14" t="s">
        <v>16</v>
      </c>
      <c r="E86" s="27" t="s">
        <v>24</v>
      </c>
      <c r="F86" s="10" t="s">
        <v>17</v>
      </c>
      <c r="G86" s="18" t="s">
        <v>354</v>
      </c>
      <c r="H86" s="19" t="s">
        <v>294</v>
      </c>
      <c r="I86" s="18" t="s">
        <v>355</v>
      </c>
      <c r="J86" s="21">
        <v>1929550</v>
      </c>
      <c r="K86" s="18" t="s">
        <v>360</v>
      </c>
      <c r="L86" s="12" t="s">
        <v>454</v>
      </c>
      <c r="M86" s="6"/>
    </row>
    <row r="87" spans="1:13" s="1" customFormat="1" ht="25.5" x14ac:dyDescent="0.2">
      <c r="A87" s="15">
        <f t="shared" si="1"/>
        <v>76</v>
      </c>
      <c r="B87" s="8" t="s">
        <v>69</v>
      </c>
      <c r="C87" s="11">
        <v>7734651</v>
      </c>
      <c r="D87" s="14" t="s">
        <v>16</v>
      </c>
      <c r="E87" s="10" t="s">
        <v>40</v>
      </c>
      <c r="F87" s="10" t="s">
        <v>168</v>
      </c>
      <c r="G87" s="18" t="s">
        <v>354</v>
      </c>
      <c r="H87" s="19" t="s">
        <v>294</v>
      </c>
      <c r="I87" s="18" t="s">
        <v>355</v>
      </c>
      <c r="J87" s="21">
        <v>1929550</v>
      </c>
      <c r="K87" s="18" t="s">
        <v>360</v>
      </c>
      <c r="L87" s="12" t="s">
        <v>454</v>
      </c>
      <c r="M87" s="6"/>
    </row>
    <row r="88" spans="1:13" ht="38.25" x14ac:dyDescent="0.2">
      <c r="A88" s="15">
        <f t="shared" si="1"/>
        <v>77</v>
      </c>
      <c r="B88" s="8" t="s">
        <v>28</v>
      </c>
      <c r="C88" s="14">
        <v>2027914</v>
      </c>
      <c r="D88" s="14" t="s">
        <v>16</v>
      </c>
      <c r="E88" s="10" t="s">
        <v>27</v>
      </c>
      <c r="F88" s="10" t="s">
        <v>168</v>
      </c>
      <c r="G88" s="18" t="s">
        <v>73</v>
      </c>
      <c r="H88" s="19" t="s">
        <v>337</v>
      </c>
      <c r="I88" s="18" t="s">
        <v>250</v>
      </c>
      <c r="J88" s="21">
        <v>2010800</v>
      </c>
      <c r="K88" s="18" t="s">
        <v>361</v>
      </c>
      <c r="L88" s="12" t="s">
        <v>454</v>
      </c>
    </row>
    <row r="89" spans="1:13" ht="39" customHeight="1" x14ac:dyDescent="0.2">
      <c r="A89" s="37" t="s">
        <v>453</v>
      </c>
      <c r="B89" s="38"/>
      <c r="C89" s="38"/>
      <c r="D89" s="38"/>
      <c r="E89" s="38"/>
      <c r="F89" s="38"/>
      <c r="G89" s="38"/>
      <c r="H89" s="38"/>
      <c r="I89" s="39"/>
      <c r="J89" s="12">
        <f>SUM(J69:J88)</f>
        <v>95603005</v>
      </c>
      <c r="K89" s="18"/>
      <c r="L89" s="12"/>
    </row>
    <row r="90" spans="1:13" s="1" customFormat="1" ht="29.25" customHeight="1" x14ac:dyDescent="0.2">
      <c r="A90" s="37" t="s">
        <v>453</v>
      </c>
      <c r="B90" s="38"/>
      <c r="C90" s="38"/>
      <c r="D90" s="38"/>
      <c r="E90" s="38"/>
      <c r="F90" s="38"/>
      <c r="G90" s="38"/>
      <c r="H90" s="38"/>
      <c r="I90" s="39"/>
      <c r="J90" s="12">
        <f>+J89</f>
        <v>95603005</v>
      </c>
      <c r="K90" s="18"/>
      <c r="L90" s="12"/>
      <c r="M90" s="6"/>
    </row>
    <row r="91" spans="1:13" s="1" customFormat="1" ht="76.5" x14ac:dyDescent="0.2">
      <c r="A91" s="15">
        <f>+A88+1</f>
        <v>78</v>
      </c>
      <c r="B91" s="8" t="s">
        <v>94</v>
      </c>
      <c r="C91" s="14">
        <v>669175</v>
      </c>
      <c r="D91" s="14" t="s">
        <v>140</v>
      </c>
      <c r="E91" s="10" t="s">
        <v>141</v>
      </c>
      <c r="F91" s="10" t="s">
        <v>17</v>
      </c>
      <c r="G91" s="18" t="s">
        <v>137</v>
      </c>
      <c r="H91" s="19" t="s">
        <v>331</v>
      </c>
      <c r="I91" s="18" t="s">
        <v>362</v>
      </c>
      <c r="J91" s="12">
        <v>486255</v>
      </c>
      <c r="K91" s="18" t="s">
        <v>363</v>
      </c>
      <c r="L91" s="12" t="s">
        <v>454</v>
      </c>
      <c r="M91" s="6"/>
    </row>
    <row r="92" spans="1:13" s="1" customFormat="1" ht="25.5" x14ac:dyDescent="0.2">
      <c r="A92" s="15">
        <f t="shared" si="1"/>
        <v>79</v>
      </c>
      <c r="B92" s="8" t="s">
        <v>15</v>
      </c>
      <c r="C92" s="11">
        <v>1031871</v>
      </c>
      <c r="D92" s="14" t="s">
        <v>16</v>
      </c>
      <c r="E92" s="7" t="s">
        <v>38</v>
      </c>
      <c r="F92" s="10" t="s">
        <v>168</v>
      </c>
      <c r="G92" s="18" t="s">
        <v>122</v>
      </c>
      <c r="H92" s="19" t="s">
        <v>287</v>
      </c>
      <c r="I92" s="18" t="s">
        <v>364</v>
      </c>
      <c r="J92" s="12">
        <v>810425</v>
      </c>
      <c r="K92" s="18" t="s">
        <v>365</v>
      </c>
      <c r="L92" s="12" t="s">
        <v>454</v>
      </c>
      <c r="M92" s="6"/>
    </row>
    <row r="93" spans="1:13" s="1" customFormat="1" ht="63.75" x14ac:dyDescent="0.2">
      <c r="A93" s="15">
        <f t="shared" si="1"/>
        <v>80</v>
      </c>
      <c r="B93" s="7" t="s">
        <v>165</v>
      </c>
      <c r="C93" s="14">
        <v>3561261</v>
      </c>
      <c r="D93" s="14" t="s">
        <v>34</v>
      </c>
      <c r="E93" s="10" t="s">
        <v>166</v>
      </c>
      <c r="F93" s="10" t="s">
        <v>168</v>
      </c>
      <c r="G93" s="18" t="s">
        <v>122</v>
      </c>
      <c r="H93" s="19" t="s">
        <v>243</v>
      </c>
      <c r="I93" s="18" t="s">
        <v>366</v>
      </c>
      <c r="J93" s="21">
        <v>694650</v>
      </c>
      <c r="K93" s="18" t="s">
        <v>367</v>
      </c>
      <c r="L93" s="12" t="s">
        <v>454</v>
      </c>
      <c r="M93" s="6"/>
    </row>
    <row r="94" spans="1:13" s="1" customFormat="1" ht="25.5" x14ac:dyDescent="0.2">
      <c r="A94" s="15">
        <f t="shared" si="1"/>
        <v>81</v>
      </c>
      <c r="B94" s="7" t="s">
        <v>83</v>
      </c>
      <c r="C94" s="14">
        <v>2218648</v>
      </c>
      <c r="D94" s="14" t="s">
        <v>16</v>
      </c>
      <c r="E94" s="7" t="s">
        <v>87</v>
      </c>
      <c r="F94" s="10" t="s">
        <v>168</v>
      </c>
      <c r="G94" s="18" t="s">
        <v>371</v>
      </c>
      <c r="H94" s="19" t="s">
        <v>372</v>
      </c>
      <c r="I94" s="18" t="s">
        <v>373</v>
      </c>
      <c r="J94" s="21">
        <v>1775150</v>
      </c>
      <c r="K94" s="18" t="s">
        <v>374</v>
      </c>
      <c r="L94" s="12" t="s">
        <v>454</v>
      </c>
      <c r="M94" s="6"/>
    </row>
    <row r="95" spans="1:13" s="1" customFormat="1" ht="25.5" x14ac:dyDescent="0.2">
      <c r="A95" s="15">
        <f t="shared" si="1"/>
        <v>82</v>
      </c>
      <c r="B95" s="8" t="s">
        <v>39</v>
      </c>
      <c r="C95" s="11">
        <v>5609080</v>
      </c>
      <c r="D95" s="14" t="s">
        <v>16</v>
      </c>
      <c r="E95" s="10" t="s">
        <v>40</v>
      </c>
      <c r="F95" s="10" t="s">
        <v>17</v>
      </c>
      <c r="G95" s="18" t="s">
        <v>371</v>
      </c>
      <c r="H95" s="19" t="s">
        <v>372</v>
      </c>
      <c r="I95" s="18" t="s">
        <v>373</v>
      </c>
      <c r="J95" s="21">
        <v>1775150</v>
      </c>
      <c r="K95" s="18" t="s">
        <v>374</v>
      </c>
      <c r="L95" s="12" t="s">
        <v>454</v>
      </c>
      <c r="M95" s="6"/>
    </row>
    <row r="96" spans="1:13" s="1" customFormat="1" ht="40.5" customHeight="1" x14ac:dyDescent="0.2">
      <c r="A96" s="15">
        <f t="shared" si="1"/>
        <v>83</v>
      </c>
      <c r="B96" s="8" t="s">
        <v>69</v>
      </c>
      <c r="C96" s="11">
        <v>7734651</v>
      </c>
      <c r="D96" s="14" t="s">
        <v>16</v>
      </c>
      <c r="E96" s="10" t="s">
        <v>40</v>
      </c>
      <c r="F96" s="10" t="s">
        <v>17</v>
      </c>
      <c r="G96" s="18" t="s">
        <v>375</v>
      </c>
      <c r="H96" s="19" t="s">
        <v>372</v>
      </c>
      <c r="I96" s="18" t="s">
        <v>377</v>
      </c>
      <c r="J96" s="21">
        <v>1905150</v>
      </c>
      <c r="K96" s="18" t="s">
        <v>376</v>
      </c>
      <c r="L96" s="12" t="s">
        <v>454</v>
      </c>
      <c r="M96" s="6"/>
    </row>
    <row r="97" spans="1:13" s="1" customFormat="1" ht="39" customHeight="1" x14ac:dyDescent="0.2">
      <c r="A97" s="15">
        <f t="shared" si="1"/>
        <v>84</v>
      </c>
      <c r="B97" s="7" t="s">
        <v>48</v>
      </c>
      <c r="C97" s="14">
        <v>2310774</v>
      </c>
      <c r="D97" s="14" t="s">
        <v>16</v>
      </c>
      <c r="E97" s="10" t="s">
        <v>49</v>
      </c>
      <c r="F97" s="10" t="s">
        <v>17</v>
      </c>
      <c r="G97" s="18" t="s">
        <v>375</v>
      </c>
      <c r="H97" s="19" t="s">
        <v>372</v>
      </c>
      <c r="I97" s="18" t="s">
        <v>377</v>
      </c>
      <c r="J97" s="21">
        <v>1905150</v>
      </c>
      <c r="K97" s="18" t="s">
        <v>376</v>
      </c>
      <c r="L97" s="12" t="s">
        <v>454</v>
      </c>
      <c r="M97" s="6"/>
    </row>
    <row r="98" spans="1:13" s="1" customFormat="1" ht="25.5" x14ac:dyDescent="0.2">
      <c r="A98" s="15">
        <f t="shared" si="1"/>
        <v>85</v>
      </c>
      <c r="B98" s="8" t="s">
        <v>151</v>
      </c>
      <c r="C98" s="14">
        <v>1493777</v>
      </c>
      <c r="D98" s="14" t="s">
        <v>16</v>
      </c>
      <c r="E98" s="7" t="s">
        <v>152</v>
      </c>
      <c r="F98" s="10" t="s">
        <v>17</v>
      </c>
      <c r="G98" s="18" t="s">
        <v>124</v>
      </c>
      <c r="H98" s="23" t="s">
        <v>378</v>
      </c>
      <c r="I98" s="18" t="s">
        <v>379</v>
      </c>
      <c r="J98" s="21">
        <v>463050</v>
      </c>
      <c r="K98" s="18" t="s">
        <v>380</v>
      </c>
      <c r="L98" s="12" t="s">
        <v>454</v>
      </c>
      <c r="M98" s="6"/>
    </row>
    <row r="99" spans="1:13" ht="25.5" x14ac:dyDescent="0.2">
      <c r="A99" s="15">
        <f t="shared" si="1"/>
        <v>86</v>
      </c>
      <c r="B99" s="8" t="s">
        <v>148</v>
      </c>
      <c r="C99" s="14">
        <v>4798050</v>
      </c>
      <c r="D99" s="14" t="s">
        <v>16</v>
      </c>
      <c r="E99" s="18" t="s">
        <v>101</v>
      </c>
      <c r="F99" s="10" t="s">
        <v>168</v>
      </c>
      <c r="G99" s="18" t="s">
        <v>124</v>
      </c>
      <c r="H99" s="23" t="s">
        <v>378</v>
      </c>
      <c r="I99" s="18" t="s">
        <v>379</v>
      </c>
      <c r="J99" s="21">
        <v>463050</v>
      </c>
      <c r="K99" s="18" t="s">
        <v>380</v>
      </c>
      <c r="L99" s="12" t="s">
        <v>454</v>
      </c>
    </row>
    <row r="100" spans="1:13" s="1" customFormat="1" ht="74.25" customHeight="1" x14ac:dyDescent="0.2">
      <c r="A100" s="15">
        <f t="shared" si="1"/>
        <v>87</v>
      </c>
      <c r="B100" s="8" t="s">
        <v>381</v>
      </c>
      <c r="C100" s="14">
        <v>1477976</v>
      </c>
      <c r="D100" s="14" t="s">
        <v>16</v>
      </c>
      <c r="E100" s="18" t="s">
        <v>382</v>
      </c>
      <c r="F100" s="8" t="s">
        <v>17</v>
      </c>
      <c r="G100" s="35" t="s">
        <v>383</v>
      </c>
      <c r="H100" s="23" t="s">
        <v>298</v>
      </c>
      <c r="I100" s="10" t="s">
        <v>355</v>
      </c>
      <c r="J100" s="21">
        <v>2010800</v>
      </c>
      <c r="K100" s="18" t="s">
        <v>384</v>
      </c>
      <c r="L100" s="12" t="s">
        <v>454</v>
      </c>
      <c r="M100" s="6"/>
    </row>
    <row r="101" spans="1:13" s="1" customFormat="1" ht="25.5" x14ac:dyDescent="0.2">
      <c r="A101" s="15">
        <f t="shared" si="1"/>
        <v>88</v>
      </c>
      <c r="B101" s="8" t="s">
        <v>385</v>
      </c>
      <c r="C101" s="14">
        <v>1336248</v>
      </c>
      <c r="D101" s="14" t="s">
        <v>16</v>
      </c>
      <c r="E101" s="18" t="s">
        <v>386</v>
      </c>
      <c r="F101" s="8" t="s">
        <v>17</v>
      </c>
      <c r="G101" s="35" t="s">
        <v>383</v>
      </c>
      <c r="H101" s="23" t="s">
        <v>298</v>
      </c>
      <c r="I101" s="10" t="s">
        <v>355</v>
      </c>
      <c r="J101" s="21">
        <v>2010800</v>
      </c>
      <c r="K101" s="18" t="s">
        <v>384</v>
      </c>
      <c r="L101" s="12" t="s">
        <v>454</v>
      </c>
      <c r="M101" s="6"/>
    </row>
    <row r="102" spans="1:13" ht="40.5" customHeight="1" x14ac:dyDescent="0.2">
      <c r="A102" s="15">
        <f t="shared" si="1"/>
        <v>89</v>
      </c>
      <c r="B102" s="7" t="s">
        <v>23</v>
      </c>
      <c r="C102" s="14">
        <v>1919956</v>
      </c>
      <c r="D102" s="14" t="s">
        <v>16</v>
      </c>
      <c r="E102" s="10" t="s">
        <v>24</v>
      </c>
      <c r="F102" s="10" t="s">
        <v>168</v>
      </c>
      <c r="G102" s="18" t="s">
        <v>387</v>
      </c>
      <c r="H102" s="17" t="s">
        <v>388</v>
      </c>
      <c r="I102" s="18" t="s">
        <v>210</v>
      </c>
      <c r="J102" s="21">
        <v>1750750</v>
      </c>
      <c r="K102" s="26" t="s">
        <v>389</v>
      </c>
      <c r="L102" s="12" t="s">
        <v>454</v>
      </c>
    </row>
    <row r="103" spans="1:13" s="1" customFormat="1" ht="38.25" x14ac:dyDescent="0.2">
      <c r="A103" s="15">
        <f t="shared" si="1"/>
        <v>90</v>
      </c>
      <c r="B103" s="8" t="s">
        <v>47</v>
      </c>
      <c r="C103" s="11">
        <v>1799196</v>
      </c>
      <c r="D103" s="14" t="s">
        <v>16</v>
      </c>
      <c r="E103" s="10" t="s">
        <v>30</v>
      </c>
      <c r="F103" s="10" t="s">
        <v>168</v>
      </c>
      <c r="G103" s="18" t="s">
        <v>387</v>
      </c>
      <c r="H103" s="17" t="s">
        <v>388</v>
      </c>
      <c r="I103" s="18" t="s">
        <v>210</v>
      </c>
      <c r="J103" s="21">
        <v>1750750</v>
      </c>
      <c r="K103" s="26" t="s">
        <v>389</v>
      </c>
      <c r="L103" s="12" t="s">
        <v>454</v>
      </c>
      <c r="M103" s="6"/>
    </row>
    <row r="104" spans="1:13" s="1" customFormat="1" ht="38.25" x14ac:dyDescent="0.2">
      <c r="A104" s="15">
        <f t="shared" si="1"/>
        <v>91</v>
      </c>
      <c r="B104" s="8" t="s">
        <v>28</v>
      </c>
      <c r="C104" s="14">
        <v>2027914</v>
      </c>
      <c r="D104" s="14" t="s">
        <v>16</v>
      </c>
      <c r="E104" s="10" t="s">
        <v>27</v>
      </c>
      <c r="F104" s="10" t="s">
        <v>17</v>
      </c>
      <c r="G104" s="18" t="s">
        <v>119</v>
      </c>
      <c r="H104" s="17" t="s">
        <v>390</v>
      </c>
      <c r="I104" s="10" t="s">
        <v>250</v>
      </c>
      <c r="J104" s="21">
        <v>2010800</v>
      </c>
      <c r="K104" s="18" t="s">
        <v>391</v>
      </c>
      <c r="L104" s="12" t="s">
        <v>454</v>
      </c>
      <c r="M104" s="6"/>
    </row>
    <row r="105" spans="1:13" s="1" customFormat="1" ht="25.5" x14ac:dyDescent="0.2">
      <c r="A105" s="15">
        <f t="shared" si="1"/>
        <v>92</v>
      </c>
      <c r="B105" s="8" t="s">
        <v>130</v>
      </c>
      <c r="C105" s="11">
        <v>1874642</v>
      </c>
      <c r="D105" s="14" t="s">
        <v>16</v>
      </c>
      <c r="E105" s="13" t="s">
        <v>131</v>
      </c>
      <c r="F105" s="10" t="s">
        <v>17</v>
      </c>
      <c r="G105" s="18" t="s">
        <v>74</v>
      </c>
      <c r="H105" s="17" t="s">
        <v>390</v>
      </c>
      <c r="I105" s="10" t="s">
        <v>392</v>
      </c>
      <c r="J105" s="21">
        <v>2547050</v>
      </c>
      <c r="K105" s="18" t="s">
        <v>393</v>
      </c>
      <c r="L105" s="12" t="s">
        <v>454</v>
      </c>
      <c r="M105" s="6"/>
    </row>
    <row r="106" spans="1:13" ht="38.25" x14ac:dyDescent="0.2">
      <c r="A106" s="15">
        <f t="shared" si="1"/>
        <v>93</v>
      </c>
      <c r="B106" s="9" t="s">
        <v>156</v>
      </c>
      <c r="C106" s="14">
        <v>649276</v>
      </c>
      <c r="D106" s="14" t="s">
        <v>16</v>
      </c>
      <c r="E106" s="24" t="s">
        <v>27</v>
      </c>
      <c r="F106" s="10" t="s">
        <v>168</v>
      </c>
      <c r="G106" s="18" t="s">
        <v>73</v>
      </c>
      <c r="H106" s="17" t="s">
        <v>390</v>
      </c>
      <c r="I106" s="10" t="s">
        <v>394</v>
      </c>
      <c r="J106" s="21">
        <v>2010800</v>
      </c>
      <c r="K106" s="18" t="s">
        <v>395</v>
      </c>
      <c r="L106" s="12" t="s">
        <v>454</v>
      </c>
      <c r="M106" s="6"/>
    </row>
    <row r="107" spans="1:13" ht="38.25" x14ac:dyDescent="0.2">
      <c r="A107" s="15">
        <f t="shared" si="1"/>
        <v>94</v>
      </c>
      <c r="B107" s="8" t="s">
        <v>71</v>
      </c>
      <c r="C107" s="14">
        <v>2128397</v>
      </c>
      <c r="D107" s="14" t="s">
        <v>16</v>
      </c>
      <c r="E107" s="10" t="s">
        <v>91</v>
      </c>
      <c r="F107" s="10" t="s">
        <v>168</v>
      </c>
      <c r="G107" s="18" t="s">
        <v>440</v>
      </c>
      <c r="H107" s="23" t="s">
        <v>317</v>
      </c>
      <c r="I107" s="10" t="s">
        <v>396</v>
      </c>
      <c r="J107" s="21">
        <v>1620850</v>
      </c>
      <c r="K107" s="18" t="s">
        <v>397</v>
      </c>
      <c r="L107" s="12" t="s">
        <v>454</v>
      </c>
    </row>
    <row r="108" spans="1:13" s="1" customFormat="1" ht="51" customHeight="1" x14ac:dyDescent="0.2">
      <c r="A108" s="15">
        <f t="shared" si="1"/>
        <v>95</v>
      </c>
      <c r="B108" s="7" t="s">
        <v>84</v>
      </c>
      <c r="C108" s="14">
        <v>4225297</v>
      </c>
      <c r="D108" s="14" t="s">
        <v>16</v>
      </c>
      <c r="E108" s="7" t="s">
        <v>85</v>
      </c>
      <c r="F108" s="10" t="s">
        <v>17</v>
      </c>
      <c r="G108" s="18" t="s">
        <v>440</v>
      </c>
      <c r="H108" s="23" t="s">
        <v>317</v>
      </c>
      <c r="I108" s="10" t="s">
        <v>396</v>
      </c>
      <c r="J108" s="21">
        <v>1620850</v>
      </c>
      <c r="K108" s="18" t="s">
        <v>397</v>
      </c>
      <c r="L108" s="12" t="s">
        <v>454</v>
      </c>
      <c r="M108" s="6"/>
    </row>
    <row r="109" spans="1:13" s="1" customFormat="1" ht="38.25" customHeight="1" x14ac:dyDescent="0.2">
      <c r="A109" s="37" t="s">
        <v>453</v>
      </c>
      <c r="B109" s="38"/>
      <c r="C109" s="38"/>
      <c r="D109" s="38"/>
      <c r="E109" s="38"/>
      <c r="F109" s="38"/>
      <c r="G109" s="38"/>
      <c r="H109" s="38"/>
      <c r="I109" s="39"/>
      <c r="J109" s="12">
        <f>SUM(J90:J108)</f>
        <v>123214485</v>
      </c>
      <c r="K109" s="18"/>
      <c r="L109" s="12"/>
      <c r="M109" s="6"/>
    </row>
    <row r="110" spans="1:13" ht="29.25" customHeight="1" x14ac:dyDescent="0.2">
      <c r="A110" s="37" t="s">
        <v>453</v>
      </c>
      <c r="B110" s="38"/>
      <c r="C110" s="38"/>
      <c r="D110" s="38"/>
      <c r="E110" s="38"/>
      <c r="F110" s="38"/>
      <c r="G110" s="38"/>
      <c r="H110" s="38"/>
      <c r="I110" s="39"/>
      <c r="J110" s="12">
        <f>+J109</f>
        <v>123214485</v>
      </c>
      <c r="K110" s="18"/>
      <c r="L110" s="12"/>
    </row>
    <row r="111" spans="1:13" ht="63.75" x14ac:dyDescent="0.2">
      <c r="A111" s="15">
        <f>+A108+1</f>
        <v>96</v>
      </c>
      <c r="B111" s="9" t="s">
        <v>398</v>
      </c>
      <c r="C111" s="14">
        <v>3380656</v>
      </c>
      <c r="D111" s="14" t="s">
        <v>16</v>
      </c>
      <c r="E111" s="24" t="s">
        <v>399</v>
      </c>
      <c r="F111" s="10" t="s">
        <v>172</v>
      </c>
      <c r="G111" s="18" t="s">
        <v>383</v>
      </c>
      <c r="H111" s="23" t="s">
        <v>400</v>
      </c>
      <c r="I111" s="10" t="s">
        <v>401</v>
      </c>
      <c r="J111" s="21">
        <v>914000</v>
      </c>
      <c r="K111" s="18" t="s">
        <v>402</v>
      </c>
      <c r="L111" s="12" t="s">
        <v>454</v>
      </c>
    </row>
    <row r="112" spans="1:13" s="1" customFormat="1" ht="63.75" x14ac:dyDescent="0.2">
      <c r="A112" s="15">
        <f t="shared" si="1"/>
        <v>97</v>
      </c>
      <c r="B112" s="8" t="s">
        <v>126</v>
      </c>
      <c r="C112" s="11">
        <v>3507252</v>
      </c>
      <c r="D112" s="14" t="s">
        <v>16</v>
      </c>
      <c r="E112" s="30" t="s">
        <v>127</v>
      </c>
      <c r="F112" s="10" t="s">
        <v>17</v>
      </c>
      <c r="G112" s="18" t="s">
        <v>383</v>
      </c>
      <c r="H112" s="23" t="s">
        <v>400</v>
      </c>
      <c r="I112" s="10" t="s">
        <v>401</v>
      </c>
      <c r="J112" s="12">
        <v>914000</v>
      </c>
      <c r="K112" s="18" t="s">
        <v>402</v>
      </c>
      <c r="L112" s="12" t="s">
        <v>454</v>
      </c>
      <c r="M112" s="6"/>
    </row>
    <row r="113" spans="1:13" ht="63.75" x14ac:dyDescent="0.2">
      <c r="A113" s="15">
        <f t="shared" si="1"/>
        <v>98</v>
      </c>
      <c r="B113" s="8" t="s">
        <v>149</v>
      </c>
      <c r="C113" s="11">
        <v>2700221</v>
      </c>
      <c r="D113" s="14" t="s">
        <v>16</v>
      </c>
      <c r="E113" s="18" t="s">
        <v>150</v>
      </c>
      <c r="F113" s="10" t="s">
        <v>168</v>
      </c>
      <c r="G113" s="18" t="s">
        <v>383</v>
      </c>
      <c r="H113" s="23" t="s">
        <v>400</v>
      </c>
      <c r="I113" s="10" t="s">
        <v>401</v>
      </c>
      <c r="J113" s="21">
        <v>639800</v>
      </c>
      <c r="K113" s="18" t="s">
        <v>402</v>
      </c>
      <c r="L113" s="12" t="s">
        <v>454</v>
      </c>
    </row>
    <row r="114" spans="1:13" s="1" customFormat="1" ht="127.5" x14ac:dyDescent="0.2">
      <c r="A114" s="15">
        <f t="shared" si="1"/>
        <v>99</v>
      </c>
      <c r="B114" s="8" t="s">
        <v>21</v>
      </c>
      <c r="C114" s="11">
        <v>691234</v>
      </c>
      <c r="D114" s="14" t="s">
        <v>16</v>
      </c>
      <c r="E114" s="18" t="s">
        <v>403</v>
      </c>
      <c r="F114" s="10" t="s">
        <v>168</v>
      </c>
      <c r="G114" s="18" t="s">
        <v>122</v>
      </c>
      <c r="H114" s="23" t="s">
        <v>404</v>
      </c>
      <c r="I114" s="10" t="s">
        <v>405</v>
      </c>
      <c r="J114" s="21">
        <v>1620850</v>
      </c>
      <c r="K114" s="21" t="s">
        <v>406</v>
      </c>
      <c r="L114" s="12" t="s">
        <v>454</v>
      </c>
      <c r="M114" s="6"/>
    </row>
    <row r="115" spans="1:13" s="1" customFormat="1" ht="127.5" x14ac:dyDescent="0.2">
      <c r="A115" s="15">
        <f t="shared" si="1"/>
        <v>100</v>
      </c>
      <c r="B115" s="8" t="s">
        <v>53</v>
      </c>
      <c r="C115" s="14">
        <v>3663795</v>
      </c>
      <c r="D115" s="14" t="s">
        <v>16</v>
      </c>
      <c r="E115" s="18" t="s">
        <v>54</v>
      </c>
      <c r="F115" s="10" t="s">
        <v>168</v>
      </c>
      <c r="G115" s="18" t="s">
        <v>122</v>
      </c>
      <c r="H115" s="23" t="s">
        <v>404</v>
      </c>
      <c r="I115" s="10" t="s">
        <v>405</v>
      </c>
      <c r="J115" s="21">
        <v>1620850</v>
      </c>
      <c r="K115" s="18" t="s">
        <v>406</v>
      </c>
      <c r="L115" s="12" t="s">
        <v>454</v>
      </c>
      <c r="M115" s="6"/>
    </row>
    <row r="116" spans="1:13" s="1" customFormat="1" ht="38.25" x14ac:dyDescent="0.2">
      <c r="A116" s="15">
        <f t="shared" si="1"/>
        <v>101</v>
      </c>
      <c r="B116" s="9" t="s">
        <v>161</v>
      </c>
      <c r="C116" s="14">
        <v>729845</v>
      </c>
      <c r="D116" s="14" t="s">
        <v>16</v>
      </c>
      <c r="E116" s="10" t="s">
        <v>162</v>
      </c>
      <c r="F116" s="10" t="s">
        <v>168</v>
      </c>
      <c r="G116" s="18" t="s">
        <v>316</v>
      </c>
      <c r="H116" s="23" t="s">
        <v>317</v>
      </c>
      <c r="I116" s="10" t="s">
        <v>407</v>
      </c>
      <c r="J116" s="21">
        <v>1620850</v>
      </c>
      <c r="K116" s="18" t="s">
        <v>408</v>
      </c>
      <c r="L116" s="12" t="s">
        <v>454</v>
      </c>
      <c r="M116" s="6"/>
    </row>
    <row r="117" spans="1:13" s="1" customFormat="1" ht="38.25" x14ac:dyDescent="0.2">
      <c r="A117" s="15">
        <f t="shared" si="1"/>
        <v>102</v>
      </c>
      <c r="B117" s="8" t="s">
        <v>163</v>
      </c>
      <c r="C117" s="14">
        <v>869137</v>
      </c>
      <c r="D117" s="14" t="s">
        <v>16</v>
      </c>
      <c r="E117" s="27" t="s">
        <v>164</v>
      </c>
      <c r="F117" s="10" t="s">
        <v>168</v>
      </c>
      <c r="G117" s="18" t="s">
        <v>316</v>
      </c>
      <c r="H117" s="23" t="s">
        <v>317</v>
      </c>
      <c r="I117" s="10" t="s">
        <v>407</v>
      </c>
      <c r="J117" s="21">
        <v>1620850</v>
      </c>
      <c r="K117" s="18" t="s">
        <v>408</v>
      </c>
      <c r="L117" s="12" t="s">
        <v>454</v>
      </c>
      <c r="M117" s="6"/>
    </row>
    <row r="118" spans="1:13" s="1" customFormat="1" ht="25.5" x14ac:dyDescent="0.2">
      <c r="A118" s="15">
        <f t="shared" si="1"/>
        <v>103</v>
      </c>
      <c r="B118" s="8" t="s">
        <v>51</v>
      </c>
      <c r="C118" s="11">
        <v>657643</v>
      </c>
      <c r="D118" s="14" t="s">
        <v>16</v>
      </c>
      <c r="E118" s="10" t="s">
        <v>52</v>
      </c>
      <c r="F118" s="10" t="s">
        <v>168</v>
      </c>
      <c r="G118" s="18" t="s">
        <v>73</v>
      </c>
      <c r="H118" s="19" t="s">
        <v>409</v>
      </c>
      <c r="I118" s="10" t="s">
        <v>410</v>
      </c>
      <c r="J118" s="21">
        <v>548400</v>
      </c>
      <c r="K118" s="18" t="s">
        <v>411</v>
      </c>
      <c r="L118" s="12" t="s">
        <v>454</v>
      </c>
      <c r="M118" s="6"/>
    </row>
    <row r="119" spans="1:13" s="1" customFormat="1" ht="25.5" x14ac:dyDescent="0.2">
      <c r="A119" s="15">
        <f t="shared" si="1"/>
        <v>104</v>
      </c>
      <c r="B119" s="7" t="s">
        <v>50</v>
      </c>
      <c r="C119" s="14">
        <v>1771125</v>
      </c>
      <c r="D119" s="14" t="s">
        <v>16</v>
      </c>
      <c r="E119" s="7" t="s">
        <v>49</v>
      </c>
      <c r="F119" s="10" t="s">
        <v>168</v>
      </c>
      <c r="G119" s="18" t="s">
        <v>174</v>
      </c>
      <c r="H119" s="19" t="s">
        <v>409</v>
      </c>
      <c r="I119" s="10" t="s">
        <v>410</v>
      </c>
      <c r="J119" s="21">
        <v>548400</v>
      </c>
      <c r="K119" s="18" t="s">
        <v>411</v>
      </c>
      <c r="L119" s="12" t="s">
        <v>454</v>
      </c>
      <c r="M119" s="6"/>
    </row>
    <row r="120" spans="1:13" s="1" customFormat="1" ht="38.25" x14ac:dyDescent="0.2">
      <c r="A120" s="15">
        <f t="shared" si="1"/>
        <v>105</v>
      </c>
      <c r="B120" s="8" t="s">
        <v>20</v>
      </c>
      <c r="C120" s="14">
        <v>2440250</v>
      </c>
      <c r="D120" s="14" t="s">
        <v>16</v>
      </c>
      <c r="E120" s="10" t="s">
        <v>49</v>
      </c>
      <c r="F120" s="10" t="s">
        <v>168</v>
      </c>
      <c r="G120" s="18" t="s">
        <v>123</v>
      </c>
      <c r="H120" s="23" t="s">
        <v>412</v>
      </c>
      <c r="I120" s="10" t="s">
        <v>413</v>
      </c>
      <c r="J120" s="21">
        <v>694650</v>
      </c>
      <c r="K120" s="18" t="s">
        <v>414</v>
      </c>
      <c r="L120" s="12" t="s">
        <v>454</v>
      </c>
      <c r="M120" s="6"/>
    </row>
    <row r="121" spans="1:13" ht="38.25" x14ac:dyDescent="0.2">
      <c r="A121" s="15">
        <f t="shared" si="1"/>
        <v>106</v>
      </c>
      <c r="B121" s="8" t="s">
        <v>415</v>
      </c>
      <c r="C121" s="11">
        <v>2084993</v>
      </c>
      <c r="D121" s="14" t="s">
        <v>16</v>
      </c>
      <c r="E121" s="10" t="s">
        <v>416</v>
      </c>
      <c r="F121" s="10" t="s">
        <v>172</v>
      </c>
      <c r="G121" s="18" t="s">
        <v>123</v>
      </c>
      <c r="H121" s="19" t="s">
        <v>412</v>
      </c>
      <c r="I121" s="10" t="s">
        <v>413</v>
      </c>
      <c r="J121" s="21">
        <v>694650</v>
      </c>
      <c r="K121" s="18" t="s">
        <v>414</v>
      </c>
      <c r="L121" s="12" t="s">
        <v>454</v>
      </c>
      <c r="M121" s="6"/>
    </row>
    <row r="122" spans="1:13" s="1" customFormat="1" ht="25.5" x14ac:dyDescent="0.2">
      <c r="A122" s="15">
        <f t="shared" si="1"/>
        <v>107</v>
      </c>
      <c r="B122" s="8" t="s">
        <v>29</v>
      </c>
      <c r="C122" s="11">
        <v>2194084</v>
      </c>
      <c r="D122" s="14" t="s">
        <v>16</v>
      </c>
      <c r="E122" s="10" t="s">
        <v>30</v>
      </c>
      <c r="F122" s="10" t="s">
        <v>168</v>
      </c>
      <c r="G122" s="18" t="s">
        <v>442</v>
      </c>
      <c r="H122" s="23" t="s">
        <v>419</v>
      </c>
      <c r="I122" s="10" t="s">
        <v>417</v>
      </c>
      <c r="J122" s="21">
        <v>1645200</v>
      </c>
      <c r="K122" s="18" t="s">
        <v>418</v>
      </c>
      <c r="L122" s="12" t="s">
        <v>454</v>
      </c>
      <c r="M122" s="6"/>
    </row>
    <row r="123" spans="1:13" s="1" customFormat="1" ht="25.5" x14ac:dyDescent="0.2">
      <c r="A123" s="15">
        <f t="shared" si="1"/>
        <v>108</v>
      </c>
      <c r="B123" s="10" t="s">
        <v>77</v>
      </c>
      <c r="C123" s="11">
        <v>3808817</v>
      </c>
      <c r="D123" s="14" t="s">
        <v>16</v>
      </c>
      <c r="E123" s="18" t="s">
        <v>75</v>
      </c>
      <c r="F123" s="10" t="s">
        <v>168</v>
      </c>
      <c r="G123" s="18" t="s">
        <v>442</v>
      </c>
      <c r="H123" s="23" t="s">
        <v>419</v>
      </c>
      <c r="I123" s="10" t="s">
        <v>417</v>
      </c>
      <c r="J123" s="21">
        <v>1645200</v>
      </c>
      <c r="K123" s="18" t="s">
        <v>418</v>
      </c>
      <c r="L123" s="12" t="s">
        <v>454</v>
      </c>
      <c r="M123" s="6"/>
    </row>
    <row r="124" spans="1:13" s="1" customFormat="1" ht="25.5" x14ac:dyDescent="0.2">
      <c r="A124" s="15">
        <f t="shared" si="1"/>
        <v>109</v>
      </c>
      <c r="B124" s="7" t="s">
        <v>31</v>
      </c>
      <c r="C124" s="14">
        <v>1218197</v>
      </c>
      <c r="D124" s="14" t="s">
        <v>16</v>
      </c>
      <c r="E124" s="10" t="s">
        <v>30</v>
      </c>
      <c r="F124" s="10" t="s">
        <v>168</v>
      </c>
      <c r="G124" s="18" t="s">
        <v>122</v>
      </c>
      <c r="H124" s="23" t="s">
        <v>419</v>
      </c>
      <c r="I124" s="18" t="s">
        <v>153</v>
      </c>
      <c r="J124" s="21">
        <v>2083950</v>
      </c>
      <c r="K124" s="18" t="s">
        <v>420</v>
      </c>
      <c r="L124" s="12" t="s">
        <v>454</v>
      </c>
      <c r="M124" s="6"/>
    </row>
    <row r="125" spans="1:13" s="1" customFormat="1" ht="25.5" x14ac:dyDescent="0.2">
      <c r="A125" s="15">
        <f t="shared" si="1"/>
        <v>110</v>
      </c>
      <c r="B125" s="10" t="s">
        <v>32</v>
      </c>
      <c r="C125" s="11">
        <v>648955</v>
      </c>
      <c r="D125" s="14" t="s">
        <v>16</v>
      </c>
      <c r="E125" s="27" t="s">
        <v>24</v>
      </c>
      <c r="F125" s="10" t="s">
        <v>168</v>
      </c>
      <c r="G125" s="18" t="s">
        <v>175</v>
      </c>
      <c r="H125" s="23" t="s">
        <v>419</v>
      </c>
      <c r="I125" s="18" t="s">
        <v>153</v>
      </c>
      <c r="J125" s="21">
        <v>2083950</v>
      </c>
      <c r="K125" s="18" t="s">
        <v>420</v>
      </c>
      <c r="L125" s="12" t="s">
        <v>454</v>
      </c>
      <c r="M125" s="6"/>
    </row>
    <row r="126" spans="1:13" ht="25.5" x14ac:dyDescent="0.2">
      <c r="A126" s="15">
        <f t="shared" si="1"/>
        <v>111</v>
      </c>
      <c r="B126" s="7" t="s">
        <v>70</v>
      </c>
      <c r="C126" s="14">
        <v>1636414</v>
      </c>
      <c r="D126" s="14" t="s">
        <v>16</v>
      </c>
      <c r="E126" s="27" t="s">
        <v>24</v>
      </c>
      <c r="F126" s="10" t="s">
        <v>168</v>
      </c>
      <c r="G126" s="18" t="s">
        <v>421</v>
      </c>
      <c r="H126" s="17" t="s">
        <v>422</v>
      </c>
      <c r="I126" s="18" t="s">
        <v>423</v>
      </c>
      <c r="J126" s="21">
        <v>694650</v>
      </c>
      <c r="K126" s="26" t="s">
        <v>424</v>
      </c>
      <c r="L126" s="12" t="s">
        <v>454</v>
      </c>
    </row>
    <row r="127" spans="1:13" ht="25.5" x14ac:dyDescent="0.2">
      <c r="A127" s="15">
        <f t="shared" si="1"/>
        <v>112</v>
      </c>
      <c r="B127" s="7" t="s">
        <v>98</v>
      </c>
      <c r="C127" s="14">
        <v>3818957</v>
      </c>
      <c r="D127" s="14" t="s">
        <v>16</v>
      </c>
      <c r="E127" s="27" t="s">
        <v>24</v>
      </c>
      <c r="F127" s="10" t="s">
        <v>168</v>
      </c>
      <c r="G127" s="18" t="s">
        <v>421</v>
      </c>
      <c r="H127" s="17" t="s">
        <v>422</v>
      </c>
      <c r="I127" s="18" t="s">
        <v>423</v>
      </c>
      <c r="J127" s="21">
        <v>694650</v>
      </c>
      <c r="K127" s="29" t="s">
        <v>424</v>
      </c>
      <c r="L127" s="12" t="s">
        <v>454</v>
      </c>
    </row>
    <row r="128" spans="1:13" s="1" customFormat="1" ht="25.5" x14ac:dyDescent="0.2">
      <c r="A128" s="15">
        <f t="shared" si="1"/>
        <v>113</v>
      </c>
      <c r="B128" s="7" t="s">
        <v>70</v>
      </c>
      <c r="C128" s="14">
        <v>1636414</v>
      </c>
      <c r="D128" s="14" t="s">
        <v>16</v>
      </c>
      <c r="E128" s="27" t="s">
        <v>24</v>
      </c>
      <c r="F128" s="10" t="s">
        <v>168</v>
      </c>
      <c r="G128" s="18" t="s">
        <v>137</v>
      </c>
      <c r="H128" s="17" t="s">
        <v>425</v>
      </c>
      <c r="I128" s="18" t="s">
        <v>426</v>
      </c>
      <c r="J128" s="21">
        <v>694650</v>
      </c>
      <c r="K128" s="26" t="s">
        <v>427</v>
      </c>
      <c r="L128" s="12" t="s">
        <v>454</v>
      </c>
      <c r="M128" s="6"/>
    </row>
    <row r="129" spans="1:13" s="1" customFormat="1" ht="12.75" x14ac:dyDescent="0.2">
      <c r="A129" s="15">
        <f t="shared" si="1"/>
        <v>114</v>
      </c>
      <c r="B129" s="8" t="s">
        <v>148</v>
      </c>
      <c r="C129" s="14">
        <v>4798050</v>
      </c>
      <c r="D129" s="14" t="s">
        <v>16</v>
      </c>
      <c r="E129" s="18" t="s">
        <v>101</v>
      </c>
      <c r="F129" s="10" t="s">
        <v>172</v>
      </c>
      <c r="G129" s="18" t="s">
        <v>137</v>
      </c>
      <c r="H129" s="17" t="s">
        <v>425</v>
      </c>
      <c r="I129" s="18" t="s">
        <v>426</v>
      </c>
      <c r="J129" s="21">
        <v>694650</v>
      </c>
      <c r="K129" s="26" t="s">
        <v>427</v>
      </c>
      <c r="L129" s="12" t="s">
        <v>454</v>
      </c>
      <c r="M129" s="6"/>
    </row>
    <row r="130" spans="1:13" ht="36" customHeight="1" x14ac:dyDescent="0.2">
      <c r="A130" s="37" t="s">
        <v>453</v>
      </c>
      <c r="B130" s="38"/>
      <c r="C130" s="38"/>
      <c r="D130" s="38"/>
      <c r="E130" s="38"/>
      <c r="F130" s="38"/>
      <c r="G130" s="38"/>
      <c r="H130" s="38"/>
      <c r="I130" s="39"/>
      <c r="J130" s="12">
        <f>SUM(J110:J129)</f>
        <v>144888685</v>
      </c>
      <c r="K130" s="18"/>
      <c r="L130" s="12"/>
    </row>
    <row r="131" spans="1:13" s="1" customFormat="1" ht="27" customHeight="1" x14ac:dyDescent="0.2">
      <c r="A131" s="37" t="s">
        <v>453</v>
      </c>
      <c r="B131" s="38"/>
      <c r="C131" s="38"/>
      <c r="D131" s="38"/>
      <c r="E131" s="38"/>
      <c r="F131" s="38"/>
      <c r="G131" s="38"/>
      <c r="H131" s="38"/>
      <c r="I131" s="39"/>
      <c r="J131" s="12">
        <f>+J130</f>
        <v>144888685</v>
      </c>
      <c r="K131" s="18"/>
      <c r="L131" s="12"/>
      <c r="M131" s="6"/>
    </row>
    <row r="132" spans="1:13" ht="38.25" x14ac:dyDescent="0.2">
      <c r="A132" s="15">
        <f>+A129+1</f>
        <v>115</v>
      </c>
      <c r="B132" s="8" t="s">
        <v>57</v>
      </c>
      <c r="C132" s="14">
        <v>3700055</v>
      </c>
      <c r="D132" s="14" t="s">
        <v>34</v>
      </c>
      <c r="E132" s="10" t="s">
        <v>58</v>
      </c>
      <c r="F132" s="10" t="s">
        <v>168</v>
      </c>
      <c r="G132" s="18" t="s">
        <v>441</v>
      </c>
      <c r="H132" s="23" t="s">
        <v>372</v>
      </c>
      <c r="I132" s="10" t="s">
        <v>142</v>
      </c>
      <c r="J132" s="21">
        <v>1632950</v>
      </c>
      <c r="K132" s="18" t="s">
        <v>428</v>
      </c>
      <c r="L132" s="12" t="s">
        <v>454</v>
      </c>
    </row>
    <row r="133" spans="1:13" s="1" customFormat="1" ht="38.25" x14ac:dyDescent="0.2">
      <c r="A133" s="15">
        <f>+A132+1</f>
        <v>116</v>
      </c>
      <c r="B133" s="8" t="s">
        <v>59</v>
      </c>
      <c r="C133" s="11">
        <v>2393086</v>
      </c>
      <c r="D133" s="14" t="s">
        <v>16</v>
      </c>
      <c r="E133" s="10" t="s">
        <v>60</v>
      </c>
      <c r="F133" s="10" t="s">
        <v>168</v>
      </c>
      <c r="G133" s="18" t="s">
        <v>441</v>
      </c>
      <c r="H133" s="23" t="s">
        <v>372</v>
      </c>
      <c r="I133" s="10" t="s">
        <v>142</v>
      </c>
      <c r="J133" s="21">
        <v>1632950</v>
      </c>
      <c r="K133" s="18" t="s">
        <v>428</v>
      </c>
      <c r="L133" s="12" t="s">
        <v>454</v>
      </c>
      <c r="M133" s="6"/>
    </row>
    <row r="134" spans="1:13" s="1" customFormat="1" ht="25.5" x14ac:dyDescent="0.2">
      <c r="A134" s="15">
        <f>+A133+1</f>
        <v>117</v>
      </c>
      <c r="B134" s="8" t="s">
        <v>46</v>
      </c>
      <c r="C134" s="14">
        <v>3849579</v>
      </c>
      <c r="D134" s="14" t="s">
        <v>16</v>
      </c>
      <c r="E134" s="10" t="s">
        <v>24</v>
      </c>
      <c r="F134" s="10" t="s">
        <v>168</v>
      </c>
      <c r="G134" s="18" t="s">
        <v>212</v>
      </c>
      <c r="H134" s="23" t="s">
        <v>419</v>
      </c>
      <c r="I134" s="10" t="s">
        <v>142</v>
      </c>
      <c r="J134" s="21">
        <v>1645200</v>
      </c>
      <c r="K134" s="18" t="s">
        <v>429</v>
      </c>
      <c r="L134" s="12" t="s">
        <v>454</v>
      </c>
      <c r="M134" s="6"/>
    </row>
    <row r="135" spans="1:13" s="1" customFormat="1" ht="25.5" x14ac:dyDescent="0.2">
      <c r="A135" s="15">
        <f t="shared" si="1"/>
        <v>118</v>
      </c>
      <c r="B135" s="8" t="s">
        <v>45</v>
      </c>
      <c r="C135" s="14">
        <v>3903710</v>
      </c>
      <c r="D135" s="14" t="s">
        <v>34</v>
      </c>
      <c r="E135" s="27" t="s">
        <v>24</v>
      </c>
      <c r="F135" s="10" t="s">
        <v>168</v>
      </c>
      <c r="G135" s="18" t="s">
        <v>212</v>
      </c>
      <c r="H135" s="23" t="s">
        <v>419</v>
      </c>
      <c r="I135" s="10" t="s">
        <v>142</v>
      </c>
      <c r="J135" s="21">
        <v>1645200</v>
      </c>
      <c r="K135" s="18" t="s">
        <v>429</v>
      </c>
      <c r="L135" s="12" t="s">
        <v>454</v>
      </c>
      <c r="M135" s="6"/>
    </row>
    <row r="136" spans="1:13" s="1" customFormat="1" ht="51" x14ac:dyDescent="0.2">
      <c r="A136" s="15">
        <f t="shared" si="1"/>
        <v>119</v>
      </c>
      <c r="B136" s="8" t="s">
        <v>65</v>
      </c>
      <c r="C136" s="11">
        <v>4078545</v>
      </c>
      <c r="D136" s="14" t="s">
        <v>16</v>
      </c>
      <c r="E136" s="18" t="s">
        <v>66</v>
      </c>
      <c r="F136" s="10" t="s">
        <v>168</v>
      </c>
      <c r="G136" s="18" t="s">
        <v>421</v>
      </c>
      <c r="H136" s="19" t="s">
        <v>430</v>
      </c>
      <c r="I136" s="18" t="s">
        <v>431</v>
      </c>
      <c r="J136" s="21">
        <v>1157750</v>
      </c>
      <c r="K136" s="18" t="s">
        <v>432</v>
      </c>
      <c r="L136" s="12" t="s">
        <v>454</v>
      </c>
      <c r="M136" s="6"/>
    </row>
    <row r="137" spans="1:13" s="1" customFormat="1" ht="51" x14ac:dyDescent="0.2">
      <c r="A137" s="15">
        <f t="shared" si="1"/>
        <v>120</v>
      </c>
      <c r="B137" s="7" t="s">
        <v>50</v>
      </c>
      <c r="C137" s="14">
        <v>1771125</v>
      </c>
      <c r="D137" s="14" t="s">
        <v>16</v>
      </c>
      <c r="E137" s="7" t="s">
        <v>49</v>
      </c>
      <c r="F137" s="10" t="s">
        <v>168</v>
      </c>
      <c r="G137" s="18" t="s">
        <v>125</v>
      </c>
      <c r="H137" s="19" t="s">
        <v>430</v>
      </c>
      <c r="I137" s="18" t="s">
        <v>431</v>
      </c>
      <c r="J137" s="21">
        <v>1157750</v>
      </c>
      <c r="K137" s="18" t="s">
        <v>432</v>
      </c>
      <c r="L137" s="12" t="s">
        <v>454</v>
      </c>
      <c r="M137" s="6"/>
    </row>
    <row r="138" spans="1:13" ht="25.5" x14ac:dyDescent="0.2">
      <c r="A138" s="15">
        <f t="shared" si="1"/>
        <v>121</v>
      </c>
      <c r="B138" s="8" t="s">
        <v>37</v>
      </c>
      <c r="C138" s="11">
        <v>2016523</v>
      </c>
      <c r="D138" s="14" t="s">
        <v>16</v>
      </c>
      <c r="E138" s="7" t="s">
        <v>38</v>
      </c>
      <c r="F138" s="10" t="s">
        <v>168</v>
      </c>
      <c r="G138" s="18" t="s">
        <v>100</v>
      </c>
      <c r="H138" s="23" t="s">
        <v>294</v>
      </c>
      <c r="I138" s="10" t="s">
        <v>153</v>
      </c>
      <c r="J138" s="21">
        <v>1681650</v>
      </c>
      <c r="K138" s="18" t="s">
        <v>295</v>
      </c>
      <c r="L138" s="12" t="s">
        <v>454</v>
      </c>
      <c r="M138" s="6"/>
    </row>
    <row r="139" spans="1:13" ht="25.5" x14ac:dyDescent="0.2">
      <c r="A139" s="15">
        <f t="shared" si="1"/>
        <v>122</v>
      </c>
      <c r="B139" s="8" t="s">
        <v>25</v>
      </c>
      <c r="C139" s="11">
        <v>660887</v>
      </c>
      <c r="D139" s="14" t="s">
        <v>16</v>
      </c>
      <c r="E139" s="10" t="s">
        <v>26</v>
      </c>
      <c r="F139" s="10" t="s">
        <v>168</v>
      </c>
      <c r="G139" s="18" t="s">
        <v>100</v>
      </c>
      <c r="H139" s="23" t="s">
        <v>294</v>
      </c>
      <c r="I139" s="10" t="s">
        <v>153</v>
      </c>
      <c r="J139" s="21">
        <v>1681650</v>
      </c>
      <c r="K139" s="18" t="s">
        <v>295</v>
      </c>
      <c r="L139" s="12" t="s">
        <v>454</v>
      </c>
      <c r="M139" s="6"/>
    </row>
    <row r="140" spans="1:13" s="1" customFormat="1" ht="25.5" x14ac:dyDescent="0.2">
      <c r="A140" s="15">
        <f t="shared" si="1"/>
        <v>123</v>
      </c>
      <c r="B140" s="8" t="s">
        <v>106</v>
      </c>
      <c r="C140" s="14">
        <v>700105</v>
      </c>
      <c r="D140" s="14" t="s">
        <v>16</v>
      </c>
      <c r="E140" s="10" t="s">
        <v>107</v>
      </c>
      <c r="F140" s="10" t="s">
        <v>168</v>
      </c>
      <c r="G140" s="18" t="s">
        <v>125</v>
      </c>
      <c r="H140" s="19" t="s">
        <v>255</v>
      </c>
      <c r="I140" s="18" t="s">
        <v>292</v>
      </c>
      <c r="J140" s="21">
        <v>1157750</v>
      </c>
      <c r="K140" s="18" t="s">
        <v>293</v>
      </c>
      <c r="L140" s="12" t="s">
        <v>454</v>
      </c>
      <c r="M140" s="6"/>
    </row>
    <row r="141" spans="1:13" ht="51" x14ac:dyDescent="0.2">
      <c r="A141" s="15">
        <f t="shared" si="1"/>
        <v>124</v>
      </c>
      <c r="B141" s="9" t="s">
        <v>183</v>
      </c>
      <c r="C141" s="14">
        <v>118531068</v>
      </c>
      <c r="D141" s="14" t="s">
        <v>139</v>
      </c>
      <c r="E141" s="10" t="s">
        <v>177</v>
      </c>
      <c r="F141" s="17" t="s">
        <v>191</v>
      </c>
      <c r="G141" s="17" t="s">
        <v>185</v>
      </c>
      <c r="H141" s="19" t="s">
        <v>186</v>
      </c>
      <c r="I141" s="18" t="s">
        <v>184</v>
      </c>
      <c r="J141" s="12">
        <v>5218685</v>
      </c>
      <c r="K141" s="18" t="s">
        <v>187</v>
      </c>
      <c r="L141" s="12" t="s">
        <v>454</v>
      </c>
      <c r="M141" s="6"/>
    </row>
    <row r="142" spans="1:13" ht="51" x14ac:dyDescent="0.2">
      <c r="A142" s="15">
        <f t="shared" si="1"/>
        <v>125</v>
      </c>
      <c r="B142" s="8" t="s">
        <v>188</v>
      </c>
      <c r="C142" s="14" t="s">
        <v>189</v>
      </c>
      <c r="D142" s="14" t="s">
        <v>139</v>
      </c>
      <c r="E142" s="18" t="s">
        <v>177</v>
      </c>
      <c r="F142" s="17" t="s">
        <v>190</v>
      </c>
      <c r="G142" s="17" t="s">
        <v>185</v>
      </c>
      <c r="H142" s="19" t="s">
        <v>186</v>
      </c>
      <c r="I142" s="18" t="s">
        <v>192</v>
      </c>
      <c r="J142" s="12">
        <v>5211461</v>
      </c>
      <c r="K142" s="18" t="s">
        <v>193</v>
      </c>
      <c r="L142" s="12" t="s">
        <v>454</v>
      </c>
    </row>
    <row r="143" spans="1:13" ht="51" x14ac:dyDescent="0.2">
      <c r="A143" s="15">
        <f t="shared" si="1"/>
        <v>126</v>
      </c>
      <c r="B143" s="8" t="s">
        <v>154</v>
      </c>
      <c r="C143" s="11">
        <v>927851</v>
      </c>
      <c r="D143" s="14" t="s">
        <v>16</v>
      </c>
      <c r="E143" s="18" t="s">
        <v>155</v>
      </c>
      <c r="F143" s="10" t="s">
        <v>205</v>
      </c>
      <c r="G143" s="18" t="s">
        <v>206</v>
      </c>
      <c r="H143" s="23" t="s">
        <v>438</v>
      </c>
      <c r="I143" s="10" t="s">
        <v>207</v>
      </c>
      <c r="J143" s="21">
        <v>4720811</v>
      </c>
      <c r="K143" s="18" t="s">
        <v>208</v>
      </c>
      <c r="L143" s="12" t="s">
        <v>454</v>
      </c>
      <c r="M143" s="6"/>
    </row>
    <row r="144" spans="1:13" ht="51" x14ac:dyDescent="0.2">
      <c r="A144" s="15">
        <f t="shared" si="1"/>
        <v>127</v>
      </c>
      <c r="B144" s="8" t="s">
        <v>143</v>
      </c>
      <c r="C144" s="14">
        <v>1126522</v>
      </c>
      <c r="D144" s="14" t="s">
        <v>16</v>
      </c>
      <c r="E144" s="7" t="s">
        <v>144</v>
      </c>
      <c r="F144" s="10" t="s">
        <v>205</v>
      </c>
      <c r="G144" s="18" t="s">
        <v>206</v>
      </c>
      <c r="H144" s="23" t="s">
        <v>438</v>
      </c>
      <c r="I144" s="10" t="s">
        <v>207</v>
      </c>
      <c r="J144" s="21">
        <v>4720811</v>
      </c>
      <c r="K144" s="18" t="s">
        <v>208</v>
      </c>
      <c r="L144" s="12" t="s">
        <v>454</v>
      </c>
      <c r="M144" s="6"/>
    </row>
    <row r="145" spans="1:17" ht="44.25" customHeight="1" x14ac:dyDescent="0.2">
      <c r="A145" s="37" t="s">
        <v>453</v>
      </c>
      <c r="B145" s="38"/>
      <c r="C145" s="38"/>
      <c r="D145" s="38"/>
      <c r="E145" s="38"/>
      <c r="F145" s="38"/>
      <c r="G145" s="38"/>
      <c r="H145" s="38"/>
      <c r="I145" s="39"/>
      <c r="J145" s="12">
        <f>SUM(J131:J144)</f>
        <v>178153303</v>
      </c>
      <c r="K145" s="18"/>
      <c r="L145" s="12"/>
      <c r="M145" s="6"/>
    </row>
    <row r="146" spans="1:17" ht="36.75" customHeight="1" x14ac:dyDescent="0.2">
      <c r="A146" s="37" t="s">
        <v>453</v>
      </c>
      <c r="B146" s="38"/>
      <c r="C146" s="38"/>
      <c r="D146" s="38"/>
      <c r="E146" s="38"/>
      <c r="F146" s="38"/>
      <c r="G146" s="38"/>
      <c r="H146" s="38"/>
      <c r="I146" s="39"/>
      <c r="J146" s="12">
        <f>+J145</f>
        <v>178153303</v>
      </c>
      <c r="K146" s="18"/>
      <c r="L146" s="12"/>
      <c r="M146" s="6"/>
    </row>
    <row r="147" spans="1:17" ht="63.75" x14ac:dyDescent="0.2">
      <c r="A147" s="15">
        <f>+A144+1</f>
        <v>128</v>
      </c>
      <c r="B147" s="8" t="s">
        <v>112</v>
      </c>
      <c r="C147" s="11">
        <v>1267304</v>
      </c>
      <c r="D147" s="14" t="s">
        <v>16</v>
      </c>
      <c r="E147" s="7" t="s">
        <v>113</v>
      </c>
      <c r="F147" s="10" t="s">
        <v>216</v>
      </c>
      <c r="G147" s="18" t="s">
        <v>217</v>
      </c>
      <c r="H147" s="23" t="s">
        <v>180</v>
      </c>
      <c r="I147" s="10" t="s">
        <v>218</v>
      </c>
      <c r="J147" s="21">
        <v>7814558</v>
      </c>
      <c r="K147" s="18" t="s">
        <v>219</v>
      </c>
      <c r="L147" s="12" t="s">
        <v>454</v>
      </c>
      <c r="M147" s="6"/>
    </row>
    <row r="148" spans="1:17" ht="63.75" x14ac:dyDescent="0.2">
      <c r="A148" s="15">
        <f t="shared" si="1"/>
        <v>129</v>
      </c>
      <c r="B148" s="10" t="s">
        <v>220</v>
      </c>
      <c r="C148" s="11">
        <v>1047659</v>
      </c>
      <c r="D148" s="14" t="s">
        <v>16</v>
      </c>
      <c r="E148" s="10" t="s">
        <v>221</v>
      </c>
      <c r="F148" s="10" t="s">
        <v>216</v>
      </c>
      <c r="G148" s="18" t="s">
        <v>217</v>
      </c>
      <c r="H148" s="23" t="s">
        <v>180</v>
      </c>
      <c r="I148" s="10" t="s">
        <v>218</v>
      </c>
      <c r="J148" s="21">
        <v>7833760</v>
      </c>
      <c r="K148" s="18" t="s">
        <v>219</v>
      </c>
      <c r="L148" s="12" t="s">
        <v>454</v>
      </c>
      <c r="M148" s="6"/>
    </row>
    <row r="149" spans="1:17" ht="63.75" x14ac:dyDescent="0.2">
      <c r="A149" s="15">
        <f t="shared" si="1"/>
        <v>130</v>
      </c>
      <c r="B149" s="8" t="s">
        <v>111</v>
      </c>
      <c r="C149" s="11">
        <v>1405606</v>
      </c>
      <c r="D149" s="14" t="s">
        <v>16</v>
      </c>
      <c r="E149" s="7" t="s">
        <v>110</v>
      </c>
      <c r="F149" s="10" t="s">
        <v>216</v>
      </c>
      <c r="G149" s="18" t="s">
        <v>217</v>
      </c>
      <c r="H149" s="23" t="s">
        <v>180</v>
      </c>
      <c r="I149" s="10" t="s">
        <v>218</v>
      </c>
      <c r="J149" s="21">
        <v>7814558</v>
      </c>
      <c r="K149" s="18" t="s">
        <v>219</v>
      </c>
      <c r="L149" s="12" t="s">
        <v>454</v>
      </c>
      <c r="M149" s="6"/>
    </row>
    <row r="150" spans="1:17" s="1" customFormat="1" ht="25.5" x14ac:dyDescent="0.2">
      <c r="A150" s="15">
        <f t="shared" ref="A150:A166" si="2">+A149+1</f>
        <v>131</v>
      </c>
      <c r="B150" s="7" t="s">
        <v>18</v>
      </c>
      <c r="C150" s="14">
        <v>803188</v>
      </c>
      <c r="D150" s="14" t="s">
        <v>16</v>
      </c>
      <c r="E150" s="7" t="s">
        <v>19</v>
      </c>
      <c r="F150" s="10" t="s">
        <v>258</v>
      </c>
      <c r="G150" s="18" t="s">
        <v>259</v>
      </c>
      <c r="H150" s="23" t="s">
        <v>260</v>
      </c>
      <c r="I150" s="10" t="s">
        <v>261</v>
      </c>
      <c r="J150" s="21">
        <v>5570674</v>
      </c>
      <c r="K150" s="18" t="s">
        <v>262</v>
      </c>
      <c r="L150" s="12" t="s">
        <v>454</v>
      </c>
      <c r="M150" s="6"/>
    </row>
    <row r="151" spans="1:17" ht="25.5" x14ac:dyDescent="0.2">
      <c r="A151" s="15">
        <f t="shared" si="2"/>
        <v>132</v>
      </c>
      <c r="B151" s="8" t="s">
        <v>167</v>
      </c>
      <c r="C151" s="11">
        <v>2847818</v>
      </c>
      <c r="D151" s="14" t="s">
        <v>16</v>
      </c>
      <c r="E151" s="18" t="s">
        <v>263</v>
      </c>
      <c r="F151" s="10" t="s">
        <v>258</v>
      </c>
      <c r="G151" s="18" t="s">
        <v>259</v>
      </c>
      <c r="H151" s="23" t="s">
        <v>260</v>
      </c>
      <c r="I151" s="10" t="s">
        <v>261</v>
      </c>
      <c r="J151" s="21">
        <v>17285210</v>
      </c>
      <c r="K151" s="18" t="s">
        <v>262</v>
      </c>
      <c r="L151" s="12" t="s">
        <v>454</v>
      </c>
      <c r="M151" s="6"/>
    </row>
    <row r="152" spans="1:17" ht="76.5" x14ac:dyDescent="0.2">
      <c r="A152" s="15">
        <f t="shared" si="2"/>
        <v>133</v>
      </c>
      <c r="B152" s="8" t="s">
        <v>117</v>
      </c>
      <c r="C152" s="11">
        <v>4327808</v>
      </c>
      <c r="D152" s="14" t="s">
        <v>16</v>
      </c>
      <c r="E152" s="10" t="s">
        <v>118</v>
      </c>
      <c r="F152" s="10" t="s">
        <v>296</v>
      </c>
      <c r="G152" s="18" t="s">
        <v>297</v>
      </c>
      <c r="H152" s="23" t="s">
        <v>298</v>
      </c>
      <c r="I152" s="10" t="s">
        <v>299</v>
      </c>
      <c r="J152" s="21">
        <v>3639171</v>
      </c>
      <c r="K152" s="18" t="s">
        <v>300</v>
      </c>
      <c r="L152" s="12" t="s">
        <v>454</v>
      </c>
      <c r="M152" s="6"/>
    </row>
    <row r="153" spans="1:17" s="1" customFormat="1" ht="76.5" x14ac:dyDescent="0.2">
      <c r="A153" s="15">
        <f t="shared" si="2"/>
        <v>134</v>
      </c>
      <c r="B153" s="8" t="s">
        <v>134</v>
      </c>
      <c r="C153" s="11">
        <v>1919121</v>
      </c>
      <c r="D153" s="14" t="s">
        <v>16</v>
      </c>
      <c r="E153" s="10" t="s">
        <v>301</v>
      </c>
      <c r="F153" s="10" t="s">
        <v>296</v>
      </c>
      <c r="G153" s="18" t="s">
        <v>297</v>
      </c>
      <c r="H153" s="23" t="s">
        <v>298</v>
      </c>
      <c r="I153" s="10" t="s">
        <v>299</v>
      </c>
      <c r="J153" s="21">
        <v>4015637</v>
      </c>
      <c r="K153" s="18" t="s">
        <v>300</v>
      </c>
      <c r="L153" s="12" t="s">
        <v>454</v>
      </c>
      <c r="M153" s="6"/>
    </row>
    <row r="154" spans="1:17" s="32" customFormat="1" ht="89.25" x14ac:dyDescent="0.2">
      <c r="A154" s="15">
        <f t="shared" si="2"/>
        <v>135</v>
      </c>
      <c r="B154" s="8" t="s">
        <v>61</v>
      </c>
      <c r="C154" s="11">
        <v>3397327</v>
      </c>
      <c r="D154" s="14" t="s">
        <v>16</v>
      </c>
      <c r="E154" s="18" t="s">
        <v>62</v>
      </c>
      <c r="F154" s="10" t="s">
        <v>302</v>
      </c>
      <c r="G154" s="18" t="s">
        <v>303</v>
      </c>
      <c r="H154" s="19" t="s">
        <v>433</v>
      </c>
      <c r="I154" s="18" t="s">
        <v>304</v>
      </c>
      <c r="J154" s="12">
        <v>6310553</v>
      </c>
      <c r="K154" s="18" t="s">
        <v>305</v>
      </c>
      <c r="L154" s="12" t="s">
        <v>454</v>
      </c>
      <c r="M154" s="31"/>
      <c r="N154" s="31"/>
      <c r="O154" s="31"/>
      <c r="P154" s="31"/>
      <c r="Q154" s="31"/>
    </row>
    <row r="155" spans="1:17" s="32" customFormat="1" ht="89.25" x14ac:dyDescent="0.2">
      <c r="A155" s="15">
        <f t="shared" si="2"/>
        <v>136</v>
      </c>
      <c r="B155" s="8" t="s">
        <v>63</v>
      </c>
      <c r="C155" s="14">
        <v>634428</v>
      </c>
      <c r="D155" s="14" t="s">
        <v>16</v>
      </c>
      <c r="E155" s="18" t="s">
        <v>64</v>
      </c>
      <c r="F155" s="10" t="s">
        <v>302</v>
      </c>
      <c r="G155" s="18" t="s">
        <v>303</v>
      </c>
      <c r="H155" s="19" t="s">
        <v>433</v>
      </c>
      <c r="I155" s="18" t="s">
        <v>304</v>
      </c>
      <c r="J155" s="12">
        <v>6310553</v>
      </c>
      <c r="K155" s="18" t="s">
        <v>305</v>
      </c>
      <c r="L155" s="12" t="s">
        <v>454</v>
      </c>
      <c r="M155" s="31"/>
      <c r="N155" s="31"/>
      <c r="O155" s="31"/>
      <c r="P155" s="31"/>
      <c r="Q155" s="31"/>
    </row>
    <row r="156" spans="1:17" s="32" customFormat="1" ht="63.75" x14ac:dyDescent="0.2">
      <c r="A156" s="15">
        <f t="shared" si="2"/>
        <v>137</v>
      </c>
      <c r="B156" s="7" t="s">
        <v>18</v>
      </c>
      <c r="C156" s="11">
        <v>803188</v>
      </c>
      <c r="D156" s="14" t="s">
        <v>16</v>
      </c>
      <c r="E156" s="10" t="s">
        <v>19</v>
      </c>
      <c r="F156" s="10" t="s">
        <v>306</v>
      </c>
      <c r="G156" s="18" t="s">
        <v>307</v>
      </c>
      <c r="H156" s="17" t="s">
        <v>308</v>
      </c>
      <c r="I156" s="10" t="s">
        <v>309</v>
      </c>
      <c r="J156" s="11">
        <v>4709455</v>
      </c>
      <c r="K156" s="33" t="s">
        <v>310</v>
      </c>
      <c r="L156" s="12" t="s">
        <v>454</v>
      </c>
      <c r="M156" s="31"/>
      <c r="N156" s="31"/>
      <c r="O156" s="31"/>
      <c r="P156" s="31"/>
      <c r="Q156" s="31"/>
    </row>
    <row r="157" spans="1:17" s="32" customFormat="1" ht="63.75" x14ac:dyDescent="0.2">
      <c r="A157" s="15">
        <f t="shared" si="2"/>
        <v>138</v>
      </c>
      <c r="B157" s="8" t="s">
        <v>311</v>
      </c>
      <c r="C157" s="8">
        <v>915693</v>
      </c>
      <c r="D157" s="34" t="s">
        <v>16</v>
      </c>
      <c r="E157" s="8" t="s">
        <v>312</v>
      </c>
      <c r="F157" s="10" t="s">
        <v>306</v>
      </c>
      <c r="G157" s="18" t="s">
        <v>307</v>
      </c>
      <c r="H157" s="17" t="s">
        <v>308</v>
      </c>
      <c r="I157" s="10" t="s">
        <v>309</v>
      </c>
      <c r="J157" s="11">
        <v>3767564</v>
      </c>
      <c r="K157" s="33" t="s">
        <v>310</v>
      </c>
      <c r="L157" s="12" t="s">
        <v>454</v>
      </c>
      <c r="M157" s="31"/>
      <c r="N157" s="31"/>
      <c r="O157" s="31"/>
      <c r="P157" s="31"/>
      <c r="Q157" s="31"/>
    </row>
    <row r="158" spans="1:17" ht="24" customHeight="1" x14ac:dyDescent="0.2">
      <c r="A158" s="37" t="s">
        <v>453</v>
      </c>
      <c r="B158" s="38"/>
      <c r="C158" s="38"/>
      <c r="D158" s="38"/>
      <c r="E158" s="38"/>
      <c r="F158" s="38"/>
      <c r="G158" s="38"/>
      <c r="H158" s="38"/>
      <c r="I158" s="39"/>
      <c r="J158" s="12">
        <f>SUM(J146:J157)</f>
        <v>253224996</v>
      </c>
      <c r="K158" s="18"/>
      <c r="L158" s="12"/>
    </row>
    <row r="159" spans="1:17" ht="27.75" customHeight="1" x14ac:dyDescent="0.2">
      <c r="A159" s="37" t="s">
        <v>453</v>
      </c>
      <c r="B159" s="38"/>
      <c r="C159" s="38"/>
      <c r="D159" s="38"/>
      <c r="E159" s="38"/>
      <c r="F159" s="38"/>
      <c r="G159" s="38"/>
      <c r="H159" s="38"/>
      <c r="I159" s="39"/>
      <c r="J159" s="12">
        <f>+J158</f>
        <v>253224996</v>
      </c>
      <c r="K159" s="18"/>
      <c r="L159" s="12"/>
    </row>
    <row r="160" spans="1:17" ht="63.75" x14ac:dyDescent="0.2">
      <c r="A160" s="15">
        <v>139</v>
      </c>
      <c r="B160" s="8" t="s">
        <v>89</v>
      </c>
      <c r="C160" s="11">
        <v>794428</v>
      </c>
      <c r="D160" s="14" t="s">
        <v>16</v>
      </c>
      <c r="E160" s="18" t="s">
        <v>88</v>
      </c>
      <c r="F160" s="10" t="s">
        <v>306</v>
      </c>
      <c r="G160" s="18" t="s">
        <v>307</v>
      </c>
      <c r="H160" s="17" t="s">
        <v>308</v>
      </c>
      <c r="I160" s="10" t="s">
        <v>309</v>
      </c>
      <c r="J160" s="11">
        <v>3767564</v>
      </c>
      <c r="K160" s="33" t="s">
        <v>310</v>
      </c>
      <c r="L160" s="12" t="s">
        <v>454</v>
      </c>
    </row>
    <row r="161" spans="1:12" ht="63.75" x14ac:dyDescent="0.2">
      <c r="A161" s="15">
        <f t="shared" ref="A161" si="3">+A160+1</f>
        <v>140</v>
      </c>
      <c r="B161" s="8" t="s">
        <v>96</v>
      </c>
      <c r="C161" s="11">
        <v>2036816</v>
      </c>
      <c r="D161" s="14" t="s">
        <v>16</v>
      </c>
      <c r="E161" s="10" t="s">
        <v>97</v>
      </c>
      <c r="F161" s="10" t="s">
        <v>306</v>
      </c>
      <c r="G161" s="18" t="s">
        <v>307</v>
      </c>
      <c r="H161" s="17" t="s">
        <v>308</v>
      </c>
      <c r="I161" s="10" t="s">
        <v>309</v>
      </c>
      <c r="J161" s="11">
        <v>3767564</v>
      </c>
      <c r="K161" s="33" t="s">
        <v>310</v>
      </c>
      <c r="L161" s="12" t="s">
        <v>454</v>
      </c>
    </row>
    <row r="162" spans="1:12" ht="114.75" x14ac:dyDescent="0.2">
      <c r="A162" s="15">
        <v>141</v>
      </c>
      <c r="B162" s="26" t="s">
        <v>21</v>
      </c>
      <c r="C162" s="14">
        <v>691234</v>
      </c>
      <c r="D162" s="10" t="s">
        <v>16</v>
      </c>
      <c r="E162" s="10" t="s">
        <v>22</v>
      </c>
      <c r="F162" s="18" t="s">
        <v>313</v>
      </c>
      <c r="G162" s="18" t="s">
        <v>307</v>
      </c>
      <c r="H162" s="8" t="s">
        <v>308</v>
      </c>
      <c r="I162" s="10" t="s">
        <v>314</v>
      </c>
      <c r="J162" s="21">
        <v>3678151</v>
      </c>
      <c r="K162" s="18" t="s">
        <v>315</v>
      </c>
      <c r="L162" s="12" t="s">
        <v>454</v>
      </c>
    </row>
    <row r="163" spans="1:12" ht="76.5" x14ac:dyDescent="0.2">
      <c r="A163" s="15">
        <f t="shared" si="2"/>
        <v>142</v>
      </c>
      <c r="B163" s="8" t="s">
        <v>106</v>
      </c>
      <c r="C163" s="14">
        <v>700105</v>
      </c>
      <c r="D163" s="14" t="s">
        <v>16</v>
      </c>
      <c r="E163" s="10" t="s">
        <v>107</v>
      </c>
      <c r="F163" s="10" t="s">
        <v>368</v>
      </c>
      <c r="G163" s="18" t="s">
        <v>307</v>
      </c>
      <c r="H163" s="23" t="s">
        <v>308</v>
      </c>
      <c r="I163" s="10" t="s">
        <v>369</v>
      </c>
      <c r="J163" s="21">
        <v>4524947</v>
      </c>
      <c r="K163" s="18" t="s">
        <v>370</v>
      </c>
      <c r="L163" s="12" t="s">
        <v>454</v>
      </c>
    </row>
    <row r="164" spans="1:12" ht="63.75" x14ac:dyDescent="0.2">
      <c r="A164" s="15">
        <f t="shared" si="2"/>
        <v>143</v>
      </c>
      <c r="B164" s="9" t="s">
        <v>170</v>
      </c>
      <c r="C164" s="14">
        <v>2133809</v>
      </c>
      <c r="D164" s="14" t="s">
        <v>16</v>
      </c>
      <c r="E164" s="10" t="s">
        <v>99</v>
      </c>
      <c r="F164" s="10" t="s">
        <v>434</v>
      </c>
      <c r="G164" s="18" t="s">
        <v>104</v>
      </c>
      <c r="H164" s="23" t="s">
        <v>435</v>
      </c>
      <c r="I164" s="10" t="s">
        <v>436</v>
      </c>
      <c r="J164" s="21">
        <v>4529918</v>
      </c>
      <c r="K164" s="29" t="s">
        <v>437</v>
      </c>
      <c r="L164" s="12" t="s">
        <v>454</v>
      </c>
    </row>
    <row r="165" spans="1:12" ht="76.5" x14ac:dyDescent="0.2">
      <c r="A165" s="15">
        <f>+A164+1</f>
        <v>144</v>
      </c>
      <c r="B165" s="8" t="s">
        <v>443</v>
      </c>
      <c r="C165" s="14">
        <v>2361656</v>
      </c>
      <c r="D165" s="14" t="s">
        <v>16</v>
      </c>
      <c r="E165" s="10" t="s">
        <v>444</v>
      </c>
      <c r="F165" s="10" t="s">
        <v>445</v>
      </c>
      <c r="G165" s="18" t="s">
        <v>104</v>
      </c>
      <c r="H165" s="23" t="s">
        <v>446</v>
      </c>
      <c r="I165" s="10" t="s">
        <v>448</v>
      </c>
      <c r="J165" s="21">
        <v>4524947</v>
      </c>
      <c r="K165" s="18" t="s">
        <v>447</v>
      </c>
      <c r="L165" s="12" t="s">
        <v>454</v>
      </c>
    </row>
    <row r="166" spans="1:12" ht="51" x14ac:dyDescent="0.2">
      <c r="A166" s="15">
        <f t="shared" si="2"/>
        <v>145</v>
      </c>
      <c r="B166" s="8" t="s">
        <v>114</v>
      </c>
      <c r="C166" s="11">
        <v>965190</v>
      </c>
      <c r="D166" s="14" t="s">
        <v>16</v>
      </c>
      <c r="E166" s="18" t="s">
        <v>115</v>
      </c>
      <c r="F166" s="10" t="s">
        <v>445</v>
      </c>
      <c r="G166" s="18" t="s">
        <v>104</v>
      </c>
      <c r="H166" s="23" t="s">
        <v>446</v>
      </c>
      <c r="I166" s="10" t="s">
        <v>449</v>
      </c>
      <c r="J166" s="21">
        <v>4518741</v>
      </c>
      <c r="K166" s="18" t="s">
        <v>447</v>
      </c>
      <c r="L166" s="12" t="s">
        <v>454</v>
      </c>
    </row>
    <row r="167" spans="1:12" ht="12.75" x14ac:dyDescent="0.2">
      <c r="A167" s="15"/>
      <c r="B167" s="44" t="s">
        <v>450</v>
      </c>
      <c r="C167" s="45"/>
      <c r="D167" s="45"/>
      <c r="E167" s="45"/>
      <c r="F167" s="45"/>
      <c r="G167" s="45"/>
      <c r="H167" s="46"/>
      <c r="I167" s="18"/>
      <c r="J167" s="36">
        <f>SUM(J159:J166)</f>
        <v>282536828</v>
      </c>
      <c r="K167" s="18"/>
      <c r="L167" s="12"/>
    </row>
    <row r="168" spans="1:12" ht="12.75" x14ac:dyDescent="0.2">
      <c r="A168" s="31"/>
      <c r="B168" s="31"/>
      <c r="C168" s="31"/>
      <c r="D168" s="31"/>
      <c r="E168" s="31"/>
      <c r="F168" s="31"/>
      <c r="G168" s="31"/>
      <c r="H168" s="31"/>
      <c r="I168" s="31"/>
      <c r="J168" s="31"/>
      <c r="K168" s="31"/>
      <c r="L168" s="31"/>
    </row>
    <row r="169" spans="1:12" ht="12.75" x14ac:dyDescent="0.2">
      <c r="A169" s="31"/>
      <c r="B169" s="31"/>
      <c r="C169" s="31"/>
      <c r="D169" s="31"/>
      <c r="E169" s="31"/>
      <c r="F169" s="31"/>
      <c r="G169" s="31"/>
      <c r="H169" s="31"/>
      <c r="I169" s="31"/>
      <c r="J169" s="31"/>
      <c r="K169" s="31"/>
      <c r="L169" s="31"/>
    </row>
    <row r="170" spans="1:12" ht="12.75" x14ac:dyDescent="0.2">
      <c r="A170" s="31"/>
      <c r="B170" s="31"/>
      <c r="C170" s="31"/>
      <c r="D170" s="31"/>
      <c r="E170" s="31"/>
      <c r="F170" s="31"/>
      <c r="G170" s="31"/>
      <c r="H170" s="31"/>
      <c r="I170" s="31"/>
      <c r="J170" s="31"/>
      <c r="K170" s="31"/>
      <c r="L170" s="31"/>
    </row>
    <row r="171" spans="1:12" x14ac:dyDescent="0.2">
      <c r="A171" s="16"/>
    </row>
    <row r="172" spans="1:12" x14ac:dyDescent="0.2">
      <c r="I172" s="5" t="s">
        <v>13</v>
      </c>
    </row>
  </sheetData>
  <sheetProtection selectLockedCells="1" selectUnlockedCells="1"/>
  <mergeCells count="29">
    <mergeCell ref="J4:J5"/>
    <mergeCell ref="K4:L4"/>
    <mergeCell ref="A1:L1"/>
    <mergeCell ref="A2:L2"/>
    <mergeCell ref="A3:L3"/>
    <mergeCell ref="C4:C5"/>
    <mergeCell ref="D4:D5"/>
    <mergeCell ref="E4:E5"/>
    <mergeCell ref="F4:F5"/>
    <mergeCell ref="G4:G5"/>
    <mergeCell ref="H4:H5"/>
    <mergeCell ref="I4:I5"/>
    <mergeCell ref="B167:H167"/>
    <mergeCell ref="A25:I25"/>
    <mergeCell ref="A26:I26"/>
    <mergeCell ref="A48:I48"/>
    <mergeCell ref="A49:I49"/>
    <mergeCell ref="A68:I68"/>
    <mergeCell ref="A69:I69"/>
    <mergeCell ref="A89:I89"/>
    <mergeCell ref="A90:I90"/>
    <mergeCell ref="A109:I109"/>
    <mergeCell ref="A110:I110"/>
    <mergeCell ref="A130:I130"/>
    <mergeCell ref="A131:I131"/>
    <mergeCell ref="A145:I145"/>
    <mergeCell ref="A146:I146"/>
    <mergeCell ref="A158:I158"/>
    <mergeCell ref="A159:I159"/>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 xml:space="preserve">&amp;C&amp;"ARIAL,Negrita"&amp;12
Firma del Funcionario  Responsable de la Institución
Aclaración de firma PROF. ING. RAIMUNDO SANCHEZ ARGÛELLO
C.I.N° 803.188&amp;R&amp;"ARIAL,Negrita"
</oddFooter>
  </headerFooter>
  <rowBreaks count="8" manualBreakCount="8">
    <brk id="25" max="11" man="1"/>
    <brk id="48" max="11" man="1"/>
    <brk id="68" max="11" man="1"/>
    <brk id="89" max="11" man="1"/>
    <brk id="109" max="11" man="1"/>
    <brk id="130" max="11" man="1"/>
    <brk id="145" max="11" man="1"/>
    <brk id="158" max="11" man="1"/>
  </rowBreaks>
  <colBreaks count="2" manualBreakCount="2">
    <brk id="12" max="1048575" man="1"/>
    <brk id="1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JULIO 2019</vt:lpstr>
      <vt:lpstr>'JULIO 2019'!Área_de_impresión</vt:lpstr>
      <vt:lpstr>'JULIO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del Carmen Ayala Gimenez</cp:lastModifiedBy>
  <cp:lastPrinted>2019-08-13T14:13:35Z</cp:lastPrinted>
  <dcterms:created xsi:type="dcterms:W3CDTF">2012-06-15T17:56:17Z</dcterms:created>
  <dcterms:modified xsi:type="dcterms:W3CDTF">2019-08-16T12:26:52Z</dcterms:modified>
</cp:coreProperties>
</file>