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Users\Desktop\VIATICO 2019\"/>
    </mc:Choice>
  </mc:AlternateContent>
  <bookViews>
    <workbookView xWindow="0" yWindow="0" windowWidth="19200" windowHeight="11595" tabRatio="601" firstSheet="1" activeTab="6"/>
  </bookViews>
  <sheets>
    <sheet name="Hoja1" sheetId="1" r:id="rId1"/>
    <sheet name="ENVIAR CGR" sheetId="6" r:id="rId2"/>
    <sheet name="mayo 2019" sheetId="7" r:id="rId3"/>
    <sheet name="JUNIO 2019 " sheetId="8" r:id="rId4"/>
    <sheet name="EXTERIOR" sheetId="9" r:id="rId5"/>
    <sheet name="JUNIO 2019  (2)" sheetId="10" r:id="rId6"/>
    <sheet name="JUNIO 2019  (3)" sheetId="11" r:id="rId7"/>
  </sheets>
  <definedNames>
    <definedName name="_xlnm._FilterDatabase" localSheetId="1" hidden="1">'ENVIAR CGR'!$B$4:$L$246</definedName>
    <definedName name="_xlnm._FilterDatabase" localSheetId="4" hidden="1">EXTERIOR!$B$4:$L$224</definedName>
    <definedName name="_xlnm._FilterDatabase" localSheetId="3" hidden="1">'JUNIO 2019 '!$B$4:$L$262</definedName>
    <definedName name="_xlnm._FilterDatabase" localSheetId="5" hidden="1">'JUNIO 2019  (2)'!$B$4:$L$264</definedName>
    <definedName name="_xlnm._FilterDatabase" localSheetId="6" hidden="1">'JUNIO 2019  (3)'!$B$4:$L$264</definedName>
    <definedName name="_xlnm._FilterDatabase" localSheetId="2" hidden="1">'mayo 2019'!$B$4:$L$231</definedName>
    <definedName name="_xlnm.Print_Area" localSheetId="1">'ENVIAR CGR'!$A$1:$L$245</definedName>
    <definedName name="_xlnm.Print_Area" localSheetId="4">EXTERIOR!$A$1:$L$230</definedName>
    <definedName name="_xlnm.Print_Area" localSheetId="3">'JUNIO 2019 '!$A$1:$L$263</definedName>
    <definedName name="_xlnm.Print_Area" localSheetId="5">'JUNIO 2019  (2)'!$A$1:$L$265</definedName>
    <definedName name="_xlnm.Print_Area" localSheetId="6">'JUNIO 2019  (3)'!$A$1:$L$265</definedName>
    <definedName name="_xlnm.Print_Area" localSheetId="2">'mayo 2019'!$A$1:$L$230</definedName>
    <definedName name="_xlnm.Print_Titles" localSheetId="1">'ENVIAR CGR'!$1:$1</definedName>
    <definedName name="_xlnm.Print_Titles" localSheetId="4">EXTERIOR!$1:$1</definedName>
    <definedName name="_xlnm.Print_Titles" localSheetId="3">'JUNIO 2019 '!$1:$1</definedName>
    <definedName name="_xlnm.Print_Titles" localSheetId="5">'JUNIO 2019  (2)'!$1:$1</definedName>
    <definedName name="_xlnm.Print_Titles" localSheetId="6">'JUNIO 2019  (3)'!$1:$1</definedName>
    <definedName name="_xlnm.Print_Titles" localSheetId="2">'mayo 2019'!$1:$1</definedName>
  </definedNames>
  <calcPr calcId="152511"/>
</workbook>
</file>

<file path=xl/calcChain.xml><?xml version="1.0" encoding="utf-8"?>
<calcChain xmlns="http://schemas.openxmlformats.org/spreadsheetml/2006/main">
  <c r="J264" i="11" l="1"/>
  <c r="J35" i="11"/>
  <c r="J36" i="11" s="1"/>
  <c r="J65" i="11" s="1"/>
  <c r="J66" i="11" s="1"/>
  <c r="J84" i="11" s="1"/>
  <c r="J85" i="11" s="1"/>
  <c r="J102" i="11" s="1"/>
  <c r="J103" i="11" s="1"/>
  <c r="J126" i="11" s="1"/>
  <c r="J127" i="11" s="1"/>
  <c r="J140" i="11" s="1"/>
  <c r="J141" i="11" s="1"/>
  <c r="J164" i="11" s="1"/>
  <c r="J165" i="11" s="1"/>
  <c r="J181" i="11" s="1"/>
  <c r="J182" i="11" s="1"/>
  <c r="J208" i="11" s="1"/>
  <c r="J209" i="11" s="1"/>
  <c r="J232" i="11" s="1"/>
  <c r="J233" i="11" s="1"/>
  <c r="J246" i="11" s="1"/>
  <c r="J247" i="11" s="1"/>
  <c r="J35" i="10" l="1"/>
  <c r="J36" i="10" s="1"/>
  <c r="J65" i="10" s="1"/>
  <c r="J66" i="10" s="1"/>
  <c r="J84" i="10" s="1"/>
  <c r="J85" i="10" s="1"/>
  <c r="J102" i="10" s="1"/>
  <c r="J103" i="10" s="1"/>
  <c r="J126" i="10" s="1"/>
  <c r="J127" i="10" s="1"/>
  <c r="J140" i="10" s="1"/>
  <c r="J141" i="10" s="1"/>
  <c r="J164" i="10" s="1"/>
  <c r="J165" i="10" s="1"/>
  <c r="J181" i="10" s="1"/>
  <c r="J182" i="10" s="1"/>
  <c r="J208" i="10" s="1"/>
  <c r="J209" i="10" s="1"/>
  <c r="J232" i="10" s="1"/>
  <c r="J233" i="10" s="1"/>
  <c r="J246" i="10" s="1"/>
  <c r="J247" i="10" s="1"/>
  <c r="J264" i="10" s="1"/>
  <c r="J26" i="8" l="1"/>
  <c r="A25" i="9" l="1"/>
  <c r="A226" i="8" l="1"/>
  <c r="A227" i="8" s="1"/>
  <c r="A228" i="8" s="1"/>
  <c r="A220" i="8"/>
  <c r="A221" i="8" s="1"/>
  <c r="A218" i="8"/>
  <c r="A213" i="8"/>
  <c r="A204" i="8"/>
  <c r="A205" i="8" s="1"/>
  <c r="A206" i="8" s="1"/>
  <c r="A192" i="8"/>
  <c r="A193" i="8" s="1"/>
  <c r="A194" i="8" s="1"/>
  <c r="A195" i="8" s="1"/>
  <c r="A196" i="8" s="1"/>
  <c r="A197" i="8" s="1"/>
  <c r="A198" i="8" s="1"/>
  <c r="A13" i="9"/>
  <c r="A14" i="9" s="1"/>
  <c r="A15" i="9" s="1"/>
  <c r="A16" i="9" s="1"/>
  <c r="A17" i="9" s="1"/>
  <c r="A18" i="9" s="1"/>
  <c r="A19" i="9" s="1"/>
  <c r="A207" i="8" l="1"/>
  <c r="A183" i="8"/>
  <c r="A174" i="8"/>
  <c r="A167" i="8"/>
  <c r="A161" i="8"/>
  <c r="A162" i="8" s="1"/>
  <c r="A163" i="8" s="1"/>
  <c r="A164" i="8" s="1"/>
  <c r="A147" i="8" l="1"/>
  <c r="A148" i="8" s="1"/>
  <c r="A149" i="8" s="1"/>
  <c r="A150" i="8" s="1"/>
  <c r="A151" i="8" s="1"/>
  <c r="A152" i="8" s="1"/>
  <c r="A137" i="8" l="1"/>
  <c r="A138" i="8" s="1"/>
  <c r="A131" i="8" l="1"/>
  <c r="A121" i="8" l="1"/>
  <c r="A122" i="8" s="1"/>
  <c r="A123" i="8" s="1"/>
  <c r="A113" i="8"/>
  <c r="A114" i="8" s="1"/>
  <c r="A115" i="8" s="1"/>
  <c r="A110" i="8"/>
  <c r="A111" i="8" s="1"/>
  <c r="A104" i="8"/>
  <c r="A105" i="8" s="1"/>
  <c r="A106" i="8" s="1"/>
  <c r="A107" i="8" s="1"/>
  <c r="A100" i="8"/>
  <c r="A91" i="8"/>
  <c r="A92" i="8" s="1"/>
  <c r="A93" i="8" s="1"/>
  <c r="A83" i="8"/>
  <c r="A79" i="8"/>
  <c r="A75" i="8"/>
  <c r="A10" i="9" l="1"/>
  <c r="A6" i="9"/>
  <c r="A7" i="9" s="1"/>
  <c r="A64" i="8" l="1"/>
  <c r="A56" i="8"/>
  <c r="A57" i="8" s="1"/>
  <c r="A58" i="8" s="1"/>
  <c r="A59" i="8" s="1"/>
  <c r="A60" i="8" s="1"/>
  <c r="A49" i="8"/>
  <c r="A50" i="8" s="1"/>
  <c r="A51" i="8" s="1"/>
  <c r="A52" i="8" s="1"/>
  <c r="A53" i="8" s="1"/>
  <c r="A54" i="8" s="1"/>
  <c r="A40" i="8"/>
  <c r="A41" i="8" s="1"/>
  <c r="A42" i="8" s="1"/>
  <c r="A43" i="8" s="1"/>
  <c r="A44" i="8" s="1"/>
  <c r="A45" i="8" s="1"/>
  <c r="A46" i="8" s="1"/>
  <c r="A35" i="8"/>
  <c r="A36" i="8" s="1"/>
  <c r="A37" i="8" s="1"/>
  <c r="A38" i="8" s="1"/>
  <c r="A33" i="8"/>
  <c r="A29" i="8"/>
  <c r="A24" i="8"/>
  <c r="A25" i="8" s="1"/>
  <c r="A14" i="8"/>
  <c r="A15" i="8" s="1"/>
  <c r="A16" i="8" s="1"/>
  <c r="A17" i="8" s="1"/>
  <c r="A6" i="8" l="1"/>
  <c r="A7" i="8" s="1"/>
  <c r="A8" i="8" s="1"/>
  <c r="A9" i="8" s="1"/>
  <c r="A10" i="8" s="1"/>
  <c r="A11" i="8" s="1"/>
  <c r="A12" i="8" s="1"/>
  <c r="A226" i="9"/>
  <c r="A227" i="9" s="1"/>
  <c r="A228" i="9" s="1"/>
  <c r="A229" i="9" s="1"/>
  <c r="A230" i="9" s="1"/>
  <c r="J196" i="9"/>
  <c r="J197" i="9" s="1"/>
  <c r="J210" i="9" s="1"/>
  <c r="J211" i="9" s="1"/>
  <c r="J223" i="9" s="1"/>
  <c r="O181" i="9"/>
  <c r="A160" i="9"/>
  <c r="A161" i="9" s="1"/>
  <c r="A162" i="9" s="1"/>
  <c r="A163" i="9" s="1"/>
  <c r="A164" i="9" s="1"/>
  <c r="A165" i="9" s="1"/>
  <c r="A166" i="9" s="1"/>
  <c r="A167" i="9" s="1"/>
  <c r="A168" i="9" s="1"/>
  <c r="A169" i="9" s="1"/>
  <c r="A170" i="9" s="1"/>
  <c r="A145" i="9"/>
  <c r="A146" i="9" s="1"/>
  <c r="A147" i="9" s="1"/>
  <c r="A148" i="9" s="1"/>
  <c r="A149" i="9" s="1"/>
  <c r="A150" i="9" s="1"/>
  <c r="A151" i="9" s="1"/>
  <c r="A152" i="9" s="1"/>
  <c r="A153" i="9" s="1"/>
  <c r="A154" i="9" s="1"/>
  <c r="A155" i="9" s="1"/>
  <c r="A156" i="9" s="1"/>
  <c r="A91" i="9"/>
  <c r="A88" i="9"/>
  <c r="A85" i="9"/>
  <c r="A82" i="9"/>
  <c r="A79" i="9"/>
  <c r="A76" i="9"/>
  <c r="A51" i="9"/>
  <c r="A52" i="9" s="1"/>
  <c r="A53" i="9" s="1"/>
  <c r="A54" i="9" s="1"/>
  <c r="A55" i="9" s="1"/>
  <c r="A56" i="9" s="1"/>
  <c r="A57" i="9" s="1"/>
  <c r="A58" i="9" s="1"/>
  <c r="A59" i="9" s="1"/>
  <c r="A60" i="9" s="1"/>
  <c r="A61" i="9" s="1"/>
  <c r="A62" i="9" s="1"/>
  <c r="A63" i="9" s="1"/>
  <c r="A64" i="9" s="1"/>
  <c r="A65" i="9" s="1"/>
  <c r="A66" i="9" s="1"/>
  <c r="A67" i="9" s="1"/>
  <c r="A68" i="9" s="1"/>
  <c r="A69" i="9" s="1"/>
  <c r="A72" i="9" s="1"/>
  <c r="A73" i="9" s="1"/>
  <c r="A29" i="9"/>
  <c r="A30" i="9" s="1"/>
  <c r="A31" i="9" s="1"/>
  <c r="A32" i="9" s="1"/>
  <c r="A33" i="9" s="1"/>
  <c r="A34" i="9" s="1"/>
  <c r="A35" i="9" s="1"/>
  <c r="A36" i="9" s="1"/>
  <c r="A37" i="9" s="1"/>
  <c r="A38" i="9" s="1"/>
  <c r="A39" i="9" s="1"/>
  <c r="A40" i="9" s="1"/>
  <c r="A41" i="9" s="1"/>
  <c r="A42" i="9" s="1"/>
  <c r="A43" i="9" s="1"/>
  <c r="A44" i="9" s="1"/>
  <c r="A45" i="9" s="1"/>
  <c r="A46" i="9" s="1"/>
  <c r="A47" i="9" s="1"/>
  <c r="A11" i="9"/>
  <c r="A20" i="9" s="1"/>
  <c r="J201" i="8"/>
  <c r="J202" i="8" s="1"/>
  <c r="J215" i="8" s="1"/>
  <c r="J216" i="8" s="1"/>
  <c r="O179" i="8"/>
  <c r="J27" i="8"/>
  <c r="J119" i="8" s="1"/>
  <c r="J156" i="8" s="1"/>
  <c r="A21" i="9" l="1"/>
  <c r="A22" i="9" s="1"/>
  <c r="A160" i="7"/>
  <c r="A161" i="7" s="1"/>
  <c r="A162" i="7" s="1"/>
  <c r="A163" i="7" s="1"/>
  <c r="A164" i="7" s="1"/>
  <c r="A165" i="7" s="1"/>
  <c r="A166" i="7" s="1"/>
  <c r="A167" i="7" s="1"/>
  <c r="A168" i="7" s="1"/>
  <c r="A169" i="7" s="1"/>
  <c r="A170" i="7" s="1"/>
  <c r="A145" i="7" l="1"/>
  <c r="A146" i="7" s="1"/>
  <c r="A147" i="7" s="1"/>
  <c r="A148" i="7" s="1"/>
  <c r="A149" i="7" s="1"/>
  <c r="A150" i="7" s="1"/>
  <c r="A151" i="7" s="1"/>
  <c r="A152" i="7" s="1"/>
  <c r="A153" i="7" s="1"/>
  <c r="A154" i="7" s="1"/>
  <c r="A155" i="7" s="1"/>
  <c r="A156" i="7" s="1"/>
  <c r="A29" i="7"/>
  <c r="A30" i="7" s="1"/>
  <c r="A31" i="7" s="1"/>
  <c r="A32" i="7" s="1"/>
  <c r="A33" i="7" s="1"/>
  <c r="A34" i="7" s="1"/>
  <c r="A35" i="7" s="1"/>
  <c r="A36" i="7" s="1"/>
  <c r="A37" i="7" s="1"/>
  <c r="A38" i="7" s="1"/>
  <c r="A39" i="7" s="1"/>
  <c r="A40" i="7" s="1"/>
  <c r="A41" i="7" s="1"/>
  <c r="A42" i="7" s="1"/>
  <c r="A43" i="7" s="1"/>
  <c r="A44" i="7" s="1"/>
  <c r="A45" i="7" s="1"/>
  <c r="A46" i="7" s="1"/>
  <c r="A47" i="7" s="1"/>
  <c r="A7" i="7"/>
  <c r="A8" i="7" s="1"/>
  <c r="A9" i="7" s="1"/>
  <c r="A10" i="7" s="1"/>
  <c r="A11" i="7" s="1"/>
  <c r="A12" i="7" s="1"/>
  <c r="A13" i="7" s="1"/>
  <c r="A14" i="7" s="1"/>
  <c r="A15" i="7" s="1"/>
  <c r="A16" i="7" s="1"/>
  <c r="A17" i="7" s="1"/>
  <c r="A18" i="7" s="1"/>
  <c r="A19" i="7" s="1"/>
  <c r="A20" i="7" s="1"/>
  <c r="A21" i="7" s="1"/>
  <c r="A22" i="7" s="1"/>
  <c r="A23" i="7" s="1"/>
  <c r="A24" i="7" s="1"/>
  <c r="A25" i="7" s="1"/>
  <c r="J26" i="7" l="1"/>
  <c r="A226" i="7" l="1"/>
  <c r="A227" i="7" s="1"/>
  <c r="A228" i="7" s="1"/>
  <c r="A229" i="7" s="1"/>
  <c r="A230" i="7" s="1"/>
  <c r="J203" i="7"/>
  <c r="J204" i="7" s="1"/>
  <c r="J217" i="7" s="1"/>
  <c r="J218" i="7" s="1"/>
  <c r="J230" i="7" s="1"/>
  <c r="O181" i="7"/>
  <c r="A91" i="7"/>
  <c r="A88" i="7"/>
  <c r="A85" i="7"/>
  <c r="A82" i="7"/>
  <c r="A79" i="7"/>
  <c r="A76" i="7"/>
  <c r="A51" i="7"/>
  <c r="A52" i="7" s="1"/>
  <c r="A53" i="7" s="1"/>
  <c r="A54" i="7" s="1"/>
  <c r="A55" i="7" s="1"/>
  <c r="A56" i="7" s="1"/>
  <c r="A57" i="7" s="1"/>
  <c r="A58" i="7" s="1"/>
  <c r="A59" i="7" s="1"/>
  <c r="A60" i="7" s="1"/>
  <c r="A61" i="7" s="1"/>
  <c r="A62" i="7" s="1"/>
  <c r="A63" i="7" s="1"/>
  <c r="A64" i="7" s="1"/>
  <c r="A65" i="7" s="1"/>
  <c r="A66" i="7" s="1"/>
  <c r="A67" i="7" s="1"/>
  <c r="A68" i="7" s="1"/>
  <c r="A69" i="7" s="1"/>
  <c r="A72" i="7" s="1"/>
  <c r="A73" i="7" s="1"/>
  <c r="J27" i="7"/>
  <c r="J48" i="7" l="1"/>
  <c r="J49" i="7" s="1"/>
  <c r="J70" i="7" s="1"/>
  <c r="J71" i="7" s="1"/>
  <c r="J26" i="6"/>
  <c r="J27" i="6" s="1"/>
  <c r="J48" i="6" s="1"/>
  <c r="A76" i="6"/>
  <c r="A79" i="6"/>
  <c r="A82" i="6"/>
  <c r="A85" i="6"/>
  <c r="A88" i="6"/>
  <c r="A91" i="6"/>
  <c r="J98" i="7" l="1"/>
  <c r="J99" i="7" s="1"/>
  <c r="A241" i="6"/>
  <c r="A242" i="6" s="1"/>
  <c r="A243" i="6" s="1"/>
  <c r="A244" i="6" s="1"/>
  <c r="A245" i="6" s="1"/>
  <c r="A51" i="6"/>
  <c r="A52" i="6" s="1"/>
  <c r="A53" i="6" s="1"/>
  <c r="A54" i="6" s="1"/>
  <c r="A55" i="6" s="1"/>
  <c r="A56" i="6" s="1"/>
  <c r="A57" i="6" s="1"/>
  <c r="A58" i="6" s="1"/>
  <c r="A59" i="6" s="1"/>
  <c r="A60" i="6" s="1"/>
  <c r="A61" i="6" s="1"/>
  <c r="A62" i="6" s="1"/>
  <c r="A63" i="6" s="1"/>
  <c r="A64" i="6" s="1"/>
  <c r="A65" i="6" s="1"/>
  <c r="A66" i="6" s="1"/>
  <c r="A67" i="6" s="1"/>
  <c r="A68" i="6" s="1"/>
  <c r="A69" i="6" s="1"/>
  <c r="A72" i="6" s="1"/>
  <c r="A73" i="6" s="1"/>
  <c r="A25" i="6"/>
  <c r="A28" i="6" s="1"/>
  <c r="A29" i="6" s="1"/>
  <c r="A30" i="6" s="1"/>
  <c r="A31" i="6" s="1"/>
  <c r="A32" i="6" s="1"/>
  <c r="A33" i="6" s="1"/>
  <c r="A34" i="6" s="1"/>
  <c r="A35" i="6" s="1"/>
  <c r="A36" i="6" s="1"/>
  <c r="A37" i="6" s="1"/>
  <c r="A38" i="6" s="1"/>
  <c r="A39" i="6" s="1"/>
  <c r="A40" i="6" s="1"/>
  <c r="A41" i="6" s="1"/>
  <c r="A42" i="6" s="1"/>
  <c r="A43" i="6" s="1"/>
  <c r="A44" i="6" s="1"/>
  <c r="A45" i="6" s="1"/>
  <c r="A46" i="6" s="1"/>
  <c r="A47" i="6" s="1"/>
  <c r="A7" i="6"/>
  <c r="A8" i="6" s="1"/>
  <c r="A9" i="6" s="1"/>
  <c r="A10" i="6" s="1"/>
  <c r="A11" i="6" s="1"/>
  <c r="A12" i="6" s="1"/>
  <c r="A13" i="6" s="1"/>
  <c r="A14" i="6" s="1"/>
  <c r="A15" i="6" s="1"/>
  <c r="A16" i="6" s="1"/>
  <c r="A17" i="6" s="1"/>
  <c r="A18" i="6" s="1"/>
  <c r="A19" i="6" s="1"/>
  <c r="A20" i="6" s="1"/>
  <c r="A21" i="6" s="1"/>
  <c r="A22" i="6" s="1"/>
  <c r="A23" i="6" s="1"/>
  <c r="J120" i="7" l="1"/>
  <c r="J121" i="7" s="1"/>
  <c r="J142" i="7" s="1"/>
  <c r="J143" i="7" s="1"/>
  <c r="J49" i="6"/>
  <c r="J70" i="6" s="1"/>
  <c r="J157" i="7" l="1"/>
  <c r="J158" i="7" s="1"/>
  <c r="J71" i="6"/>
  <c r="J98" i="6" s="1"/>
  <c r="J99" i="6" s="1"/>
  <c r="J171" i="7" l="1"/>
  <c r="J120" i="6"/>
  <c r="J121" i="6" s="1"/>
  <c r="J142" i="6" l="1"/>
  <c r="J143" i="6" s="1"/>
  <c r="J164" i="6" s="1"/>
  <c r="J165" i="6" s="1"/>
  <c r="J186" i="6" s="1"/>
  <c r="J218" i="6"/>
  <c r="J219" i="6" s="1"/>
  <c r="J232" i="6" s="1"/>
  <c r="J233" i="6" s="1"/>
  <c r="J245" i="6" s="1"/>
  <c r="O196" i="6"/>
</calcChain>
</file>

<file path=xl/sharedStrings.xml><?xml version="1.0" encoding="utf-8"?>
<sst xmlns="http://schemas.openxmlformats.org/spreadsheetml/2006/main" count="9018" uniqueCount="1418">
  <si>
    <t>Nombre y Apellido del Beneficiario</t>
  </si>
  <si>
    <t>C.I. Nº</t>
  </si>
  <si>
    <t>Cargo o Función que desempeña</t>
  </si>
  <si>
    <t>Destino de la Comisión de Servicio</t>
  </si>
  <si>
    <t>Período de la Comisión de Servicio</t>
  </si>
  <si>
    <t>Motivo de la Comisión de Servicio</t>
  </si>
  <si>
    <t>TRANSPORTE</t>
  </si>
  <si>
    <t xml:space="preserve">PLANILLA DE REGISTRO MENSUAL DE VIATICOS </t>
  </si>
  <si>
    <t>Leyes Nros. 2597/05, 2686/05 y 3287/07</t>
  </si>
  <si>
    <t>Funciónario: 
 Sí/No</t>
  </si>
  <si>
    <t>Viático Asignado (G.)</t>
  </si>
  <si>
    <t>Registro Contable - SICO</t>
  </si>
  <si>
    <t>Nro. de Obligación Fecha</t>
  </si>
  <si>
    <t>Nro. de  Egreso Fecha</t>
  </si>
  <si>
    <t xml:space="preserve">                                                                                                </t>
  </si>
  <si>
    <t xml:space="preserve">Disposicion Legal de Asignación de Viático N°/Fecha </t>
  </si>
  <si>
    <t>Ricardo Aranda</t>
  </si>
  <si>
    <t>Si</t>
  </si>
  <si>
    <t>048- 25/01/2019</t>
  </si>
  <si>
    <t>Raimundo Sanchez Arguello</t>
  </si>
  <si>
    <t>Director General</t>
  </si>
  <si>
    <t>Miguel Ángel Aguilar Aguilar</t>
  </si>
  <si>
    <t>Auxiliar de Servicio</t>
  </si>
  <si>
    <t xml:space="preserve">Luis Alberto Ferreira Fariña </t>
  </si>
  <si>
    <t>Asistente Técnico - ADM. Asistente Mecánico</t>
  </si>
  <si>
    <t>Marcos Peralta Pereira</t>
  </si>
  <si>
    <t>María Cecilia Acha Palacios</t>
  </si>
  <si>
    <t>Coordinadora  del Sistema de Gestión de la Calidad ONC</t>
  </si>
  <si>
    <t>Luis Amarilla Zayas</t>
  </si>
  <si>
    <t>Director del ONC</t>
  </si>
  <si>
    <t>Sindulfo  Paredes Cardozo</t>
  </si>
  <si>
    <t>Técnico del  Departamento de Verificación de Instrumentos y Medidas Materializadas</t>
  </si>
  <si>
    <t>Ramon Jimenez  Ávalos</t>
  </si>
  <si>
    <t>Técnico I - Técnico del Dpto. de verificación de instrumentos y medidas materializadas</t>
  </si>
  <si>
    <t>Técnico del Programa de Precintado</t>
  </si>
  <si>
    <t>Adalberto Basilio Velaztiqui Reinaldi</t>
  </si>
  <si>
    <t>Jorge Rodolfo Centurión Milessi</t>
  </si>
  <si>
    <t>Técnico II - Técnico del Dpto. de verificación de instrumentos y medidas materializadas</t>
  </si>
  <si>
    <t>Isidro Edgar Martinez Villalba</t>
  </si>
  <si>
    <t>José Domingo, Figueredo Giménez</t>
  </si>
  <si>
    <t>Huberto Domingo Inocente Fernández Chenu</t>
  </si>
  <si>
    <t>Ever Esteban Armoa Mendoza</t>
  </si>
  <si>
    <t>SI</t>
  </si>
  <si>
    <t>Edgar David Villagra Gómez</t>
  </si>
  <si>
    <t>Juan Carlos Valenzuela</t>
  </si>
  <si>
    <t>Rodney Francisco Sanchez Zanata</t>
  </si>
  <si>
    <t>Técnico  de la Unidad de Metrología  Legal</t>
  </si>
  <si>
    <t>Aquiles David Mendoza</t>
  </si>
  <si>
    <t>Tecnico - ONM</t>
  </si>
  <si>
    <t>Fabriciano Galeano Pesoa</t>
  </si>
  <si>
    <t>Lorenzo Navarro Faccioli</t>
  </si>
  <si>
    <t>Milder René Bobadilla</t>
  </si>
  <si>
    <t>Ever Ricardo Fernanadez Diaz</t>
  </si>
  <si>
    <t xml:space="preserve">Victor Alfonzo Sanchez Obregón </t>
  </si>
  <si>
    <t>José Alfredo Donato Nardelli Fernández</t>
  </si>
  <si>
    <t>Sandra María Espínola Centurión</t>
  </si>
  <si>
    <t>Miguel Mendieta Ortiz</t>
  </si>
  <si>
    <t>Jefe del Departamento de Aprobación de Modelos</t>
  </si>
  <si>
    <t>Martin Alcides Medina Mareco</t>
  </si>
  <si>
    <t>Técnico del Departamento de Muestreo - ONI</t>
  </si>
  <si>
    <t>Jorge Antonio Caballero Vega</t>
  </si>
  <si>
    <t>Edgar Euclides Brizuela</t>
  </si>
  <si>
    <t>Técnico del Departamento de Certificación de Productos</t>
  </si>
  <si>
    <t>Ovaldo Raúl Barboza Cantero</t>
  </si>
  <si>
    <t>Jefe de Departamento - Jefe del Departamento de Seguridad Industrial</t>
  </si>
  <si>
    <t>Silvio Ramón Jiménez Martínez</t>
  </si>
  <si>
    <t>Dario Antonio Ramírez Vázquez</t>
  </si>
  <si>
    <t>César Adolfo Pastore Sandoval</t>
  </si>
  <si>
    <t>Asistente Técnico – Adm. - Técnico del Dpto. de verificación de instrumentos y medidas materializadas</t>
  </si>
  <si>
    <t>Guillermo Manuel Vera Vera</t>
  </si>
  <si>
    <t>Profesional II - Técnico de la Unidad de Metrologia Legal</t>
  </si>
  <si>
    <t>Oscar Adolfo Ayala Oviedo</t>
  </si>
  <si>
    <t>Jefe de Dpto. de Auditoria de Gestión</t>
  </si>
  <si>
    <t>Jorgelina Gómez de Martínez</t>
  </si>
  <si>
    <t>Técnico II - Profesional del Departamento de Certificación de Productos</t>
  </si>
  <si>
    <t>Juán Carlos Ovelar Salinas</t>
  </si>
  <si>
    <t>Jefe del Departamento de Construcciones</t>
  </si>
  <si>
    <t>Carlos Alberto Cane Cubilla</t>
  </si>
  <si>
    <t>Jornal - Muestreador</t>
  </si>
  <si>
    <t>Maximino Orue Mora</t>
  </si>
  <si>
    <t>Asistente Técnico de la Unidad de Metrologia Legal</t>
  </si>
  <si>
    <t>Cristian Ramirez</t>
  </si>
  <si>
    <t>Javier Florencio Zelada Guanez</t>
  </si>
  <si>
    <t>Laureano Luis  de Vooght Martinez</t>
  </si>
  <si>
    <t>Christian Fabian Ortega Avalos</t>
  </si>
  <si>
    <t>Derlis Salvador Medina Ferreira</t>
  </si>
  <si>
    <t>Dpto. de Concepción</t>
  </si>
  <si>
    <t>Dpto. de Itapúa</t>
  </si>
  <si>
    <t xml:space="preserve">Dpto. de Concepción </t>
  </si>
  <si>
    <t>Dpto. de Alto Paraná</t>
  </si>
  <si>
    <t>Técnico del  ONM</t>
  </si>
  <si>
    <t>Walter Rodríguez Galeano</t>
  </si>
  <si>
    <t>Comisionado</t>
  </si>
  <si>
    <t>Cesarino Sanabria Torres</t>
  </si>
  <si>
    <t>Jhamin Julio Afara Fernández</t>
  </si>
  <si>
    <t>Juan Bautista Rodriguez Sanchez</t>
  </si>
  <si>
    <t xml:space="preserve">Técnico del programa de precintado </t>
  </si>
  <si>
    <t>Técnico</t>
  </si>
  <si>
    <t>Eliseo Monges Torrasca</t>
  </si>
  <si>
    <t>Rogney Walberto Caballero Ferreira</t>
  </si>
  <si>
    <t>Patricia Beatriz Chavez Suarez</t>
  </si>
  <si>
    <t xml:space="preserve">Jefe Departamento de Acceso a la Informaciòn </t>
  </si>
  <si>
    <t>Nemesio Alberto Reyes Villalba</t>
  </si>
  <si>
    <t>Wilfrido Ramirez Baez</t>
  </si>
  <si>
    <t>Jefe - Dpto. de Materiales de Construcción</t>
  </si>
  <si>
    <t>Junior Emmanuel  Mereles Milan</t>
  </si>
  <si>
    <t xml:space="preserve">Asistente Técnico </t>
  </si>
  <si>
    <t>Rodrigo Luis Vicente Pavón Zelaya</t>
  </si>
  <si>
    <t>Asistente Técnico</t>
  </si>
  <si>
    <t>Lilian Lucia Ramirez Paz</t>
  </si>
  <si>
    <t>Laura Ramona Vera Gonzalez</t>
  </si>
  <si>
    <t xml:space="preserve">Secretaria </t>
  </si>
  <si>
    <t>Técnico ONM</t>
  </si>
  <si>
    <t>PE</t>
  </si>
  <si>
    <t>Profesional (II)</t>
  </si>
  <si>
    <t>Director ONN</t>
  </si>
  <si>
    <t xml:space="preserve">Luis Daniel Fleitas Brizuela </t>
  </si>
  <si>
    <t xml:space="preserve">Jefe Interino de Departamento </t>
  </si>
  <si>
    <t>Técnico del departamento de mecanica</t>
  </si>
  <si>
    <t>Lilian Candia Ruiz</t>
  </si>
  <si>
    <t>Tecnico del Departamento de Certificacion</t>
  </si>
  <si>
    <t>Coordinador  Tecnico Precintado ONM</t>
  </si>
  <si>
    <t xml:space="preserve">Dpto. de Alto Paraná                                                    Dpto. de   Itapúa                                                 </t>
  </si>
  <si>
    <t>Lilian Beatriz Yegros Ibañez</t>
  </si>
  <si>
    <t>Tecnico del Organismo de Inspeccion</t>
  </si>
  <si>
    <t xml:space="preserve">Cristobal Recalde </t>
  </si>
  <si>
    <t>Precintado de Camiones Cisternas según Decreto Nº 10911, en TLP-Concepcion</t>
  </si>
  <si>
    <t>Precintado de camiones cisterna en puesto Monte Alegre-Concepcion, en el marco del  Decreto 10.911/2000</t>
  </si>
  <si>
    <t xml:space="preserve">Albañileria y Pintura- Obras Civiles </t>
  </si>
  <si>
    <t>Tecnico Muestreador</t>
  </si>
  <si>
    <t>Cesar Alberto  Riveros LLano</t>
  </si>
  <si>
    <t>Director del Organismo Nacional de Metrologia</t>
  </si>
  <si>
    <t xml:space="preserve">Victor Gonzalez </t>
  </si>
  <si>
    <t>Tecnico ONM</t>
  </si>
  <si>
    <t>Dpto. de Canindeyu</t>
  </si>
  <si>
    <t>Tecnico</t>
  </si>
  <si>
    <t>Genaro Andino Velazquez</t>
  </si>
  <si>
    <t>Servicios Generalez y Seguridad</t>
  </si>
  <si>
    <t>Nora Natalia Mendoza</t>
  </si>
  <si>
    <t xml:space="preserve">Jefa interina de Departamento </t>
  </si>
  <si>
    <t>Tecnico del Depatamento de DTIC</t>
  </si>
  <si>
    <t>Jorge Daniel Cañiza Sanabria</t>
  </si>
  <si>
    <t>Cesar Eladio Lezcano Villanueva</t>
  </si>
  <si>
    <t>Franz Herber Saldivar Mandonado</t>
  </si>
  <si>
    <t xml:space="preserve">Jefe de Unidad de Transparencia Interna </t>
  </si>
  <si>
    <t>Adriana  Lambare</t>
  </si>
  <si>
    <t>Republica Federativa del Brasil</t>
  </si>
  <si>
    <t>Jefe interino del Departamento de Cambios Climaticos UMCE</t>
  </si>
  <si>
    <t>Trini Violeta Jimenez de Riveros</t>
  </si>
  <si>
    <t>Directora- Direccion Del Organismo de Investigacion  y Asistencia Tecnologica  (OIAT)</t>
  </si>
  <si>
    <t>Profesional Tecnico</t>
  </si>
  <si>
    <t>Luis Guillermo Cataldo Alderete</t>
  </si>
  <si>
    <t>TOTAL: TRESCIENTOS CUARENTA Y UN  MILLONES DOSCIENTOS NOVENTA Y CUATRO MIL SESENTA Y CINCO.-</t>
  </si>
  <si>
    <t>Nº</t>
  </si>
  <si>
    <t>Nombre Apellido</t>
  </si>
  <si>
    <t>CI</t>
  </si>
  <si>
    <t>CANTIDAD DE VIAJES</t>
  </si>
  <si>
    <t>Monto</t>
  </si>
  <si>
    <t>PLANILLA PARA DGTH POR PERSONA Y TOTAL DE VIATICOS - ABRIL  - 2019</t>
  </si>
  <si>
    <t>Dpto de Cordillera</t>
  </si>
  <si>
    <t>Toma de muestra de agua a solicitud de la Empresa PAMAQ según Exp. INTN Nº 207427</t>
  </si>
  <si>
    <t>2453-03-04-2019</t>
  </si>
  <si>
    <t>2454-03-04-2019</t>
  </si>
  <si>
    <t>Walter Soto Ramirez</t>
  </si>
  <si>
    <t>Precintado de camiones cisterna en puesto TLP-Concepcion, en el marco del  Decreto 10.911/2000</t>
  </si>
  <si>
    <t>2455-03-04-2019</t>
  </si>
  <si>
    <t>Precintado de camiones cisterna en puesto OTS, en el marco del  Decreto 10.911/2000</t>
  </si>
  <si>
    <t>2456-03-04-2019</t>
  </si>
  <si>
    <t>Realizar intervencion con el Ministerio de Industria y Comercio según Nota de Pedido con mesa INTN Nº 430/2019</t>
  </si>
  <si>
    <t>2458-03-04-2019</t>
  </si>
  <si>
    <t>Dpto. de Salto del Guairà</t>
  </si>
  <si>
    <t>Participacion en el Conservatorio Acceso a la informacion pùblica y participaciòn ciudadana a realizarse en la sede de la Municipalidad de Salto del Guaira</t>
  </si>
  <si>
    <t>2507-03-04-2019</t>
  </si>
  <si>
    <t>2991-15-04-2019</t>
  </si>
  <si>
    <t>2983-15-04-2019</t>
  </si>
  <si>
    <t>2984-15-04-2019</t>
  </si>
  <si>
    <t>2985-15-04-2019</t>
  </si>
  <si>
    <t>2986-15-04-2019</t>
  </si>
  <si>
    <t>2987-15-04-2019</t>
  </si>
  <si>
    <t>Coordinadora del Sistema de Gestion</t>
  </si>
  <si>
    <t>232-29-03-2019</t>
  </si>
  <si>
    <t>Buenos Aires - Argentina</t>
  </si>
  <si>
    <t>Participacion en la LXVIII Reunion Ordinaria del Sub Grupo de Trabajo Nº 3 del Mercosur (SGT Nº 3)" Reglamentos Tecnicos y Evaluacion de la Conformidad - Comision de Jueguetes" y la CSM 04 Juguetes- Reunion Sectorial Mercosur</t>
  </si>
  <si>
    <t>2575-05-04-2019</t>
  </si>
  <si>
    <t>Norma Gudelia Vera Jara</t>
  </si>
  <si>
    <t>Alba Maria Acosta Ayala</t>
  </si>
  <si>
    <t>Jefe de Departamento de Envases y Embalajes</t>
  </si>
  <si>
    <t>2992-15-04-2019</t>
  </si>
  <si>
    <t>Elisa Fletschner Speratti</t>
  </si>
  <si>
    <t xml:space="preserve">Jefe de Departamento </t>
  </si>
  <si>
    <t>231-29-03-2019</t>
  </si>
  <si>
    <t>Participacion de la Reunion Tecnica MERCOSUR de la Secretaria CSM 04 Juguetes el 11 al 12 de abril de 2019 en IRAM, Buenos Aires, Argentina.</t>
  </si>
  <si>
    <t>2576-05-04-2019</t>
  </si>
  <si>
    <t>2993-15-04-2019</t>
  </si>
  <si>
    <t>Ruben Ricardo Ramirez Gayoso</t>
  </si>
  <si>
    <t>Director- Direccion de Reglamentacion</t>
  </si>
  <si>
    <t>245-04-04-2019</t>
  </si>
  <si>
    <t>Participacion en la LXVIII Reunion Ordinaria del Sub Grupo de Trabajo Nº 3 del Mercosur (SGT Nº 3)" Reglamentos Tecnicos y Evaluacion de la Conformidad - Comision de Seguridad de Productos Electricos</t>
  </si>
  <si>
    <t>2588-05-04-2019</t>
  </si>
  <si>
    <t>2994-15-04-2019</t>
  </si>
  <si>
    <t>244-04-04-2019</t>
  </si>
  <si>
    <t>Participacion en la Reunion Ordinaria del SGT Nº 3" Reglamentos Tecnicos y Evaluacion de la Conformidad , en ejercicio de la Presidencia Pro-Tempore (Mercosur- Argentina), de quien es miembre el  INTN</t>
  </si>
  <si>
    <t>2591-05-04-2019</t>
  </si>
  <si>
    <t>2995-15-04-2019</t>
  </si>
  <si>
    <t>254-05-04-2019</t>
  </si>
  <si>
    <t>Participacion en la  LXVIII Reunion Ordinaria del SGT Nº 3" Reglamentos Tecnicos y Evaluacion de la Conformidad .</t>
  </si>
  <si>
    <t>2641-05-04-2019</t>
  </si>
  <si>
    <t>2996-15-04-2019</t>
  </si>
  <si>
    <t>Reparacion y verificacion de baños, agua de tanque y labotatorio</t>
  </si>
  <si>
    <t>2963-15/04/2019</t>
  </si>
  <si>
    <t>2854-11/04/2019</t>
  </si>
  <si>
    <t>Eulalio Zabala Rodas</t>
  </si>
  <si>
    <t>Jefe de departamento</t>
  </si>
  <si>
    <t>Dpto.Itapua</t>
  </si>
  <si>
    <t>Dpto. Itapua Capitan Miranda</t>
  </si>
  <si>
    <t>Reuniones del Comité Tecnico de Normalizacion</t>
  </si>
  <si>
    <t xml:space="preserve">Sergio Gaspar Villalba Rios </t>
  </si>
  <si>
    <t>Coordinador - ONN</t>
  </si>
  <si>
    <t>dpto.Alto Parana</t>
  </si>
  <si>
    <t>Estudio del proyecto de Norma Paraguaya y el plan de trabajo 2019</t>
  </si>
  <si>
    <t>Toma de muestras de combustibles a pedido de la empresa PETROBRAS</t>
  </si>
  <si>
    <t>2961-15/04/2019</t>
  </si>
  <si>
    <t xml:space="preserve">PE </t>
  </si>
  <si>
    <t>2999-16/04/2019</t>
  </si>
  <si>
    <t>Clara Ramona Nuñez Gamarra</t>
  </si>
  <si>
    <t>Dpto. Boqueron-Filadelfia</t>
  </si>
  <si>
    <t xml:space="preserve">Jornada de capacitacion </t>
  </si>
  <si>
    <t>2855-11/04/2019</t>
  </si>
  <si>
    <t xml:space="preserve">Carmen Noemi Bordón Vasquez </t>
  </si>
  <si>
    <t xml:space="preserve">Jefa Interina de Departamento </t>
  </si>
  <si>
    <t>Reunion Comité Tecnico Normalizacion CTN 35 YERBA</t>
  </si>
  <si>
    <t>2853-11/04/2019</t>
  </si>
  <si>
    <t>Laura Maria Silva Jojot</t>
  </si>
  <si>
    <t>Jefa de Unidad</t>
  </si>
  <si>
    <t>Dpto.Caaguazu</t>
  </si>
  <si>
    <t>Toma de muestra de harina de trigo</t>
  </si>
  <si>
    <t>3019-16/04/2019</t>
  </si>
  <si>
    <t>3020-16/004/2019</t>
  </si>
  <si>
    <t>Dpto. alto Parana</t>
  </si>
  <si>
    <t>Toma de muestra polvo quimico seco</t>
  </si>
  <si>
    <t>Precintado de camiones cisternas</t>
  </si>
  <si>
    <t>3016-16/04/2019</t>
  </si>
  <si>
    <t>3017-16/04/2019</t>
  </si>
  <si>
    <t>Dpto.Concepcion</t>
  </si>
  <si>
    <t>3018-16/04/2019</t>
  </si>
  <si>
    <t>3084-23/04/2019</t>
  </si>
  <si>
    <t>Dpto.Misiones</t>
  </si>
  <si>
    <t>Trabajo en estaciones de servicios</t>
  </si>
  <si>
    <t>3062-22/04/2019</t>
  </si>
  <si>
    <t>Hernan Enrique Diaz Echauri</t>
  </si>
  <si>
    <t>Profesional del Dpto. de Construcciones</t>
  </si>
  <si>
    <t>Inspeccion de local de venta GLP</t>
  </si>
  <si>
    <t>3059-22/04/2019</t>
  </si>
  <si>
    <t xml:space="preserve">Jose Antonio Martinez </t>
  </si>
  <si>
    <t xml:space="preserve">Tecnico </t>
  </si>
  <si>
    <t>Reparacion y mantenimiento de las instalaciones del edificio Cptan Miranda</t>
  </si>
  <si>
    <t>3122-24/04/2019</t>
  </si>
  <si>
    <t>25/04 al 28/04/2019</t>
  </si>
  <si>
    <t>Adecuacion e instalacion para red inalambrica</t>
  </si>
  <si>
    <t>Santiago Adolfo Gonzalez Montebruno</t>
  </si>
  <si>
    <t>3137-24/04/2019</t>
  </si>
  <si>
    <t>Participacion en charla sobre Inocuidad de Alimentos, buenas practicas de manufactura e implementacion</t>
  </si>
  <si>
    <t>3117-24/04/2019</t>
  </si>
  <si>
    <t>Dpto.Alto Parana                                                          Dpto.Itapua</t>
  </si>
  <si>
    <t>Traslado y acompañamiento a funcionarios en puestos de precintado de camiones</t>
  </si>
  <si>
    <t>Verificacion  de Bascula Comercial , Según Oficio Ley 937/82</t>
  </si>
  <si>
    <t>2592-05-04-2019</t>
  </si>
  <si>
    <t>2629-05-04-2019</t>
  </si>
  <si>
    <t>2631-05-04-2019</t>
  </si>
  <si>
    <t>Verificacion de Picos de Surtidores, Según Oficio Ley 937/82</t>
  </si>
  <si>
    <t>2632-05-04-2019</t>
  </si>
  <si>
    <t>Caaguazu</t>
  </si>
  <si>
    <t>Verificacion de Balanza Comercial según Oficio  Ley 937/82</t>
  </si>
  <si>
    <t>2590-05-04-2019</t>
  </si>
  <si>
    <t>Calibracion de Balanzas Exp. 205958</t>
  </si>
  <si>
    <t>2624-05-04-2019</t>
  </si>
  <si>
    <t>Dpto. de Pte. Hayes</t>
  </si>
  <si>
    <t>Dpto. de Alto Parana</t>
  </si>
  <si>
    <t>Dpto de Itapua</t>
  </si>
  <si>
    <t>Dpto. de Caaguazu</t>
  </si>
  <si>
    <t>Dpto de Caazapa                                                                      Dpto de Paraguari</t>
  </si>
  <si>
    <t>2625-05-04-2019</t>
  </si>
  <si>
    <t xml:space="preserve">Dpto. de   Itapúa                                                   Dpto. de   Alto Paraná                                           </t>
  </si>
  <si>
    <t>Verificacion de Productos Premedidos o Preenvasados, Según Oficio Ley 937/82</t>
  </si>
  <si>
    <t>2626-05-04-2019</t>
  </si>
  <si>
    <t>2628-05-04-2019</t>
  </si>
  <si>
    <t>Toma de muestra de combustible en estaciones de Servicio</t>
  </si>
  <si>
    <t>2634-05-04-2019</t>
  </si>
  <si>
    <t>Toma de muestra de gasoil, en Ultrapar SA</t>
  </si>
  <si>
    <t>2589-05-04-2019</t>
  </si>
  <si>
    <t>255-05-04-2019</t>
  </si>
  <si>
    <t>Traslado hasta la Planta de la Empresa Cementos Liz SA  para Auditoria de Vigilancia del Uso de la marca ONC de conformidad</t>
  </si>
  <si>
    <t>2654-08-04-2019</t>
  </si>
  <si>
    <t>Dpto de Alto Parana</t>
  </si>
  <si>
    <t>Trasldo a Escuela de Artes y Oficios para realizar "Evaluaciones del servicio de Certificacion de Personas del area de Ingenieria Electromecanica"</t>
  </si>
  <si>
    <t>2633-05-04-2019</t>
  </si>
  <si>
    <t xml:space="preserve">Yessica Villalba </t>
  </si>
  <si>
    <t>Coordinadora de Sistema de  Gestion de Calidad de  La NP ISO 17024</t>
  </si>
  <si>
    <t>Capacitacion a lo Oleos de Tobati en caracterizacion Tecnologica y Aplicación de Normas de Ceramicas</t>
  </si>
  <si>
    <t>2655-08-04-2019</t>
  </si>
  <si>
    <t>03/04 al 04/04/2019</t>
  </si>
  <si>
    <t>Toma de muestra de Gasoil, en OTS SA</t>
  </si>
  <si>
    <t>2660-08-04-2019</t>
  </si>
  <si>
    <t>Diego Ojeda</t>
  </si>
  <si>
    <t>Tecnico Dpto de Mantenimiento Tecnico</t>
  </si>
  <si>
    <t>Mantenimiento iluminacion e A.A sede Cap. Miranda</t>
  </si>
  <si>
    <t>2656-08-04-2019</t>
  </si>
  <si>
    <t>Fiscalizacion de Surtidores</t>
  </si>
  <si>
    <t>Verificacion de Basculas, Según Oficio Ley 937/82</t>
  </si>
  <si>
    <t>2885-11-04-2019</t>
  </si>
  <si>
    <t>2852-11-04-2019</t>
  </si>
  <si>
    <t xml:space="preserve">Dpto de Misiones </t>
  </si>
  <si>
    <t>2887-11-04-2019</t>
  </si>
  <si>
    <t>Dpto de Boqueron</t>
  </si>
  <si>
    <t>2886-11-04-2019</t>
  </si>
  <si>
    <t>Dpto de Canindeyu</t>
  </si>
  <si>
    <t>2888-11-04-2019</t>
  </si>
  <si>
    <t>2889-11-04-2019</t>
  </si>
  <si>
    <t>2890-11-04-2019</t>
  </si>
  <si>
    <t>2892-11-04-2019</t>
  </si>
  <si>
    <t>Reunion mensual del Comité Tecnico de Normalizacion CTN 35 Yerba para aprobar el Proyecto de Norma Paraguaya.</t>
  </si>
  <si>
    <t>2851-11-04-2019</t>
  </si>
  <si>
    <t>Susana Cabrera Acosta</t>
  </si>
  <si>
    <t>Carolina Barrios Sosa</t>
  </si>
  <si>
    <t>Jorge Antonio Aguayo Baez</t>
  </si>
  <si>
    <t>Tecnico Programa de Precintado</t>
  </si>
  <si>
    <t>Precintado de Puesto de Camiones en Puesto de OTS, en el marco del Decreto 10.911/2000</t>
  </si>
  <si>
    <t>2659-08-04-2019</t>
  </si>
  <si>
    <t>Precintado de Puesto de Camiones en Puesto de Minte - Alegre , en el marco del Decreto 10.911/2000</t>
  </si>
  <si>
    <t>2658-04-04-2019</t>
  </si>
  <si>
    <t>2657-08-04-2019</t>
  </si>
  <si>
    <t>Derlis Toledo</t>
  </si>
  <si>
    <t xml:space="preserve">Seguridad </t>
  </si>
  <si>
    <t>Traaslado de Funcionarios al Departamento itapua sede Capitan Miranda</t>
  </si>
  <si>
    <t>2893-11-04-2019</t>
  </si>
  <si>
    <t>263-09-04-2019</t>
  </si>
  <si>
    <t>Santa Cruz- Bolivia</t>
  </si>
  <si>
    <t>Participar de la Asamblea General 2019 de la Asociacion Mercosur de Normalizacion y la Reunion de Directores de Normalizacion</t>
  </si>
  <si>
    <t>2873-11-04-2019</t>
  </si>
  <si>
    <t>10-04 al 13-04-2019</t>
  </si>
  <si>
    <t xml:space="preserve">Recorrido en puesto de Precintado de Camiones Cisternas según Decreto Nº 10911, en TLP-Concepcion y Monte Alegre Concepcion </t>
  </si>
  <si>
    <t>2891-11-04-2019</t>
  </si>
  <si>
    <t>Maria Elena Sanchez Dominguez</t>
  </si>
  <si>
    <t xml:space="preserve">Tecnico Profesional </t>
  </si>
  <si>
    <t>24-04 al 25-04-2019</t>
  </si>
  <si>
    <t>Proyecto FOAR 6615  Fortalecimiento de la Unidad de Agroalimentos del INTN- Curso de Capacitacion INOCUIDAD de Alimentos</t>
  </si>
  <si>
    <t>3083-23-04-2019</t>
  </si>
  <si>
    <t>Maria Mabel Morinigo Aguilera</t>
  </si>
  <si>
    <t>Ester Alexandra Zarza Insfran</t>
  </si>
  <si>
    <t>Liz Carolina Melgarejo Benitez</t>
  </si>
  <si>
    <t>Alcira Orlandini</t>
  </si>
  <si>
    <t>15-04 al 15-04-2019</t>
  </si>
  <si>
    <t>Proyecto FOAR 6615  Fortalecimiento de la Unidad de Agroalimentos del INTN- Seguimiento a la Empresa 3 Hermanas</t>
  </si>
  <si>
    <t>3023-17-04-2019</t>
  </si>
  <si>
    <t>Capacitacio Proyecto FOAR, las actividades incluye la realizacion de una charla que se realizara en la Sede del INTN de Capitan Miranda</t>
  </si>
  <si>
    <t>3060-22-04-2019</t>
  </si>
  <si>
    <t>Laura Maria  Silva Jojot</t>
  </si>
  <si>
    <t>Dpto de Guaira</t>
  </si>
  <si>
    <t>12-04 al 13-04-2019</t>
  </si>
  <si>
    <t>Visita tecnica</t>
  </si>
  <si>
    <t>3082-22-04-2019</t>
  </si>
  <si>
    <t>Mariana Godoy  de Duarte</t>
  </si>
  <si>
    <t>Regente del INTN</t>
  </si>
  <si>
    <t>291-2019-22-04-2019</t>
  </si>
  <si>
    <t>Lima-Peru</t>
  </si>
  <si>
    <t>25-04 al 28-04-2019</t>
  </si>
  <si>
    <t>Curso Internacional de Farmacia Oncohematologica</t>
  </si>
  <si>
    <t>3154-24-04-2019</t>
  </si>
  <si>
    <t>Raquel Noemi Prieto Mura</t>
  </si>
  <si>
    <t>Jefe de Departamento</t>
  </si>
  <si>
    <t>Maria Teresa Baquer de ojeda</t>
  </si>
  <si>
    <t>Prpfesional Tecnico</t>
  </si>
  <si>
    <t>2962-15/04/2019</t>
  </si>
  <si>
    <t>Rio de Janeiro- Brasil</t>
  </si>
  <si>
    <t>24-04 al 27-04-2019</t>
  </si>
  <si>
    <t>3000-16-04-2019</t>
  </si>
  <si>
    <t>Raul Aristides Gonzalez</t>
  </si>
  <si>
    <t>Jefe de Departamento de Reglamentacion  Tecnica (DSE)</t>
  </si>
  <si>
    <t>Traslado hasta la Planta de la Empresa Nexans Brasil SA Desarrollo de Auditoria  de Renovacion para Uso de la Marca ONC de Conformidad</t>
  </si>
  <si>
    <t>Acompañamiento y Fizcalizacion en los puestos de Precintado de Camiones Cisternas, en el Marco del decreto 10.911/2000.</t>
  </si>
  <si>
    <t>3162-25-04-2019</t>
  </si>
  <si>
    <t>22-04 al 27-04-2019</t>
  </si>
  <si>
    <t>Acompañamiento a Tecnicos de Metrologia trabajo a realizar Verificacion de Balanza Comercial, Según Oficio Ley Nº 937/82 en Alto Parana, para dar cumplimiento al Plan Anual de Trabajo 2019 de la Direcion de Auditoria Interna aprobado por Resolucion INTN Nº 866/2018</t>
  </si>
  <si>
    <t>3163-24-04-2019</t>
  </si>
  <si>
    <t>23-04 al 24-04-2019</t>
  </si>
  <si>
    <t>Curso de Capacitacion sobre instrumentos de medicion, participacion en calidad de instructor, dicho curso es organizado a solicitu d de la Empresa Madex</t>
  </si>
  <si>
    <t>3295-26-04-2019</t>
  </si>
  <si>
    <t>Rodolfo Antonio Roman Miranda</t>
  </si>
  <si>
    <t>Fiscalizacion de Picos Surtidores, operativo en conjunto con el MIC</t>
  </si>
  <si>
    <t>3294-26-04-2019</t>
  </si>
  <si>
    <t xml:space="preserve">Marcos Antonio Villalba </t>
  </si>
  <si>
    <t>Precintado de Camiones Cisternas en TLP- Concepcion, en el marco del Decreto 10.911/2000</t>
  </si>
  <si>
    <t>3199-25-04-2019</t>
  </si>
  <si>
    <t>Dpto de Caaguazu                                                                      Dpto de Guaira</t>
  </si>
  <si>
    <t>3201-25-04-2019</t>
  </si>
  <si>
    <t xml:space="preserve">Dpto de San Pedro                                                                 Dpto de Canindeyu </t>
  </si>
  <si>
    <t>3206-25-04-2019</t>
  </si>
  <si>
    <t xml:space="preserve">Dpto de San Pedro                                                                 </t>
  </si>
  <si>
    <t>22-04 al 24-04-2019</t>
  </si>
  <si>
    <t>Traslado al Departamento de San Pedro para asistencia mecanica al Movil Metrologico.</t>
  </si>
  <si>
    <t>3161-24-04-2019</t>
  </si>
  <si>
    <t xml:space="preserve">Luis Antonio Contreras Paredes </t>
  </si>
  <si>
    <t xml:space="preserve">Jornal </t>
  </si>
  <si>
    <t>Felipe Nery Ocampos Morel</t>
  </si>
  <si>
    <t>Director de la Direccion General de Gabinete</t>
  </si>
  <si>
    <t>3159-25-04-2019</t>
  </si>
  <si>
    <t>Organización , preparativos en la Sede INTN para Charla sobre "Inocuidad de Alimentos,Buenas practicas de Manufactura e Implementacion", que sera realizada el dia jueves 25 de abril del corriente en las instalaciones de la Sede de INTN y entrega de la invitacion a la Municipalidad de Capitan Miranda</t>
  </si>
  <si>
    <t>Organización , preparativos en la Sede INTN para Charla sobre "Inocuidad de Alimentos,Buenas practicas de Manufactura e Implementacion", que sera realizada el dia jueves 25 de abril del corriente en las instalaciones de la Sede de INTN  y entrega de la invitacion a la Municipalidad de Capitan Miranda</t>
  </si>
  <si>
    <t>25-04 al 25-04-2019</t>
  </si>
  <si>
    <t>Participacion de las actividades de Clausura Proyecto FOAR en la Sede INTN</t>
  </si>
  <si>
    <t>3296-26-04-2019</t>
  </si>
  <si>
    <t>Angel Dario Riquelme Fernandez</t>
  </si>
  <si>
    <t>Chofer</t>
  </si>
  <si>
    <t>Traslado de Expertos y Profesionales para Capacitacion Proyecto FOAR, las actividades incluye realizacion de una charla en la Sede del INTN</t>
  </si>
  <si>
    <t>3207-25-04-2019</t>
  </si>
  <si>
    <t xml:space="preserve">Dpto. de Itapúa                                                                                               </t>
  </si>
  <si>
    <t>23-04 al 27-04-2019</t>
  </si>
  <si>
    <t>3291-26-04-2019</t>
  </si>
  <si>
    <t>24-04 al 28-04-2019</t>
  </si>
  <si>
    <t>Preparacion de salon para eventos,realizar compras, Limpieza y ultimar detalles para la organización. Cobertura de prensa, tomas fotograficas de la Charla sobre inocuidad de alimentos, en el marco de las Capacitaciones INTN-FOAR,  Diseño y elaboracion de certificados virtuales para los participantes del evento</t>
  </si>
  <si>
    <t>Colocacion de equipos informaticos y asistencia tecnica audivisual en la charla sobre inocuidad de alimentos, en el marco de las Capacitaciones INTN-FOAR, Adecuacion e instalacion de equipos de red, cableado para la red informatica</t>
  </si>
  <si>
    <t>3205-25-04-2019</t>
  </si>
  <si>
    <t>Toma de muestras de combustibles a pedido de la empresa PETROBRAS SRL</t>
  </si>
  <si>
    <t>3292-26-04-2019</t>
  </si>
  <si>
    <t>Jose Luis Ruotti</t>
  </si>
  <si>
    <t>Inspeccion de Local de Venta de GLP Exp Nº 208436/2019</t>
  </si>
  <si>
    <t>25-04 al 26-04-2019</t>
  </si>
  <si>
    <t>Director ONI</t>
  </si>
  <si>
    <t>3293-26-04-2019</t>
  </si>
  <si>
    <t>William Alberto Martinez  Arevalos</t>
  </si>
  <si>
    <t>23-04 al 26-04-2019</t>
  </si>
  <si>
    <t>Dpto. de San Pero</t>
  </si>
  <si>
    <t>Toma de muestra de combustible a pedido del Ministerio de Industria y Comercio mesa de entrada INTN Nº 0537</t>
  </si>
  <si>
    <t>3203-25-04-2019</t>
  </si>
  <si>
    <t>22-04 al 23-04-2019</t>
  </si>
  <si>
    <t>Toma de muestra de Fuel Oil, en la Planta  de Brasfumo según  LPI Nº 1105056 a solicitud de la Empresa Petrobras Paraguay</t>
  </si>
  <si>
    <t>3204-25-04-2019</t>
  </si>
  <si>
    <t>16-04 al 17-04-2019</t>
  </si>
  <si>
    <t>Toma de muestra a pedido de la Empresa Petrobras SRL</t>
  </si>
  <si>
    <t>3208-25-04-2019</t>
  </si>
  <si>
    <t>289-22-04-2019</t>
  </si>
  <si>
    <t>24-04 al 26-04-2019</t>
  </si>
  <si>
    <t>Auditoria de Vigilancia del Uso de la Marca ONC de Conformidad</t>
  </si>
  <si>
    <t>3225-25-04-2019</t>
  </si>
  <si>
    <t>296-23-04-2019</t>
  </si>
  <si>
    <t>25-04 al 27-04-2019</t>
  </si>
  <si>
    <t>Traslado hasta la planta de la Empresa Cordeiro Cabos Electricos SA para  desarrollo de Auditoria de Vigilancia del Uo de la Marca ONC de Conformidad</t>
  </si>
  <si>
    <t>3153-24-04-2019</t>
  </si>
  <si>
    <t xml:space="preserve">Maria Celestina Gullien </t>
  </si>
  <si>
    <t xml:space="preserve">Manuel Gonzalez </t>
  </si>
  <si>
    <t>048-25/01/2019</t>
  </si>
  <si>
    <t>Dpto. de Itapua</t>
  </si>
  <si>
    <t>Apoyo Logistico al Direccion de Gabinete para organización en la Sede del INTN para charla sobre Inocuidad de Alimentos Buenas Practicas de Manufactura e Imprementacion.</t>
  </si>
  <si>
    <t>3160-25-04-2019</t>
  </si>
  <si>
    <t>Asistente de Direccion de Gabinete</t>
  </si>
  <si>
    <t>Dpto. de Coordillera</t>
  </si>
  <si>
    <t>Asesoria Metrologica, Exp N° 206897</t>
  </si>
  <si>
    <t>3411-30-04-2019</t>
  </si>
  <si>
    <t>Dpto de Canindeyu                                                               Dpto de San Pedro                                                     Dpto de Cordillera</t>
  </si>
  <si>
    <t>22-04 al 26-04-2019</t>
  </si>
  <si>
    <t>Calibracion de Balanzas Exp. 205366,205274,205876,206897</t>
  </si>
  <si>
    <t>3412-30-04-2019</t>
  </si>
  <si>
    <t xml:space="preserve">Dpto de Alto Parana                                                           Dpto de Itapua                                                    </t>
  </si>
  <si>
    <t>Entrega de insumos en los puestos de Precintado de Camiones Cisternas en el Marco del Decreto 10.911/2000</t>
  </si>
  <si>
    <t>3413-30-04-2019</t>
  </si>
  <si>
    <t xml:space="preserve">Dpto. de Alto Paraná                                                                                                  </t>
  </si>
  <si>
    <t>3414-30-04-2019</t>
  </si>
  <si>
    <t>3415-30-04-2019</t>
  </si>
  <si>
    <t>3483-30-04-2019</t>
  </si>
  <si>
    <t>Roberto Raimondi</t>
  </si>
  <si>
    <t>No</t>
  </si>
  <si>
    <t>Experto tecnico</t>
  </si>
  <si>
    <t>284-16-04-2019</t>
  </si>
  <si>
    <t>Asuncion</t>
  </si>
  <si>
    <t>05-06 al 07-06-19</t>
  </si>
  <si>
    <t>Evaluacion de vigilancia  al ONC</t>
  </si>
  <si>
    <t>3340-30-04-2019</t>
  </si>
  <si>
    <t>Dpto.Alto Parana</t>
  </si>
  <si>
    <t>29/03 al 30/03/2019</t>
  </si>
  <si>
    <t>Inspeccion de planta de combustible de GLP</t>
  </si>
  <si>
    <t>3353-30-04-2019</t>
  </si>
  <si>
    <t>Dpto.,Concepcion</t>
  </si>
  <si>
    <t>Acompañamiento a funcionarios en los puestos de precintado de camiones cisternas</t>
  </si>
  <si>
    <t>3335-30-04-2019</t>
  </si>
  <si>
    <t>Maria Gloria Caceres Sanabria</t>
  </si>
  <si>
    <t>si</t>
  </si>
  <si>
    <t>Dpto.Caaguazu.Cnel Oviedo</t>
  </si>
  <si>
    <t>Cursos relacionados al area de metrologia en las instalaciones MADEXPORT PARAGUAY SA</t>
  </si>
  <si>
    <t>3491-30-04-2019</t>
  </si>
  <si>
    <t>Melisa Annabel Lovera Fernandez</t>
  </si>
  <si>
    <t>Profesional tecnico</t>
  </si>
  <si>
    <t>Asistente tecnico adm</t>
  </si>
  <si>
    <t>Institución: Instituto Nacional de Tecnología, Normalización y Metrologia - Mes año: abril - 2019</t>
  </si>
  <si>
    <t xml:space="preserve"> 27-03 al 27-03-2019</t>
  </si>
  <si>
    <t>01 -04 al 06-04-2019</t>
  </si>
  <si>
    <t>29 -03 al 30-03-2019</t>
  </si>
  <si>
    <t>28 -03 al 30-03-2019</t>
  </si>
  <si>
    <t>15-04 al 17/04/2019</t>
  </si>
  <si>
    <t>09-04 al 13-04-2019</t>
  </si>
  <si>
    <t>14-04 al 17-04-2019</t>
  </si>
  <si>
    <t>09-04 al 11-04-2019</t>
  </si>
  <si>
    <t>10-04 al 12-04-2019</t>
  </si>
  <si>
    <t>15-04 al 17-04-2019</t>
  </si>
  <si>
    <t>16-04 al 18-04-2019</t>
  </si>
  <si>
    <t>09-04 AL 12-04-2019</t>
  </si>
  <si>
    <t>24-04 al 25-04-2019                     26-04 al 27-04-2019</t>
  </si>
  <si>
    <t>28-03 al 28-03-2019</t>
  </si>
  <si>
    <t>01-04 al 06-04-2019</t>
  </si>
  <si>
    <t>02-04 al 05-04-2019</t>
  </si>
  <si>
    <t>29-03 al 29-03-2019</t>
  </si>
  <si>
    <t>02-04 al 04-04-2019</t>
  </si>
  <si>
    <t>08-04 al 12-04-2019</t>
  </si>
  <si>
    <t>04 -04 al 04-04-2019</t>
  </si>
  <si>
    <t>03-04 al 04-04-2019</t>
  </si>
  <si>
    <t>03-04 al 06-04-2019</t>
  </si>
  <si>
    <t>08-04 al 13-04-2019</t>
  </si>
  <si>
    <t>Dpto. de Paraguari                                          Dpto de Misiones</t>
  </si>
  <si>
    <t>07-04 al 12-04-2019</t>
  </si>
  <si>
    <t>07-04 al 13-04-2019</t>
  </si>
  <si>
    <t>11-04 al 13-04-2019</t>
  </si>
  <si>
    <t>08-04 al 11-04-2019</t>
  </si>
  <si>
    <t>TOTAL  DOSCIENTOS NOVENTA Y SEIS MILLONES NOVECIENTOS OCHENTA Y NUEVE MIL DOSCIENTOS VEINTE</t>
  </si>
  <si>
    <t>Ariel Alejandro Caballero Insfrán</t>
  </si>
  <si>
    <t>Director Direccion Administrativa y Financiera.</t>
  </si>
  <si>
    <t>Visita y reuniones estrategicas con los sectores involucrados para la habilitacion de servicios en zonas  de la -sede Capitan Miranda y Minga Guazu</t>
  </si>
  <si>
    <t>3552-06-05-2019</t>
  </si>
  <si>
    <t>03-05 al 06-05-2019</t>
  </si>
  <si>
    <t>3550-06-05-2019</t>
  </si>
  <si>
    <t>Miguel Gamarra</t>
  </si>
  <si>
    <t>Dpto. de San Pedro</t>
  </si>
  <si>
    <t>Fizcalizacion de Surtidores, conjuntamente con el MIC.</t>
  </si>
  <si>
    <t>3533-05-05-2019</t>
  </si>
  <si>
    <t>Alcides Marcial Alvarenga Giménez</t>
  </si>
  <si>
    <t>Verificacion de Picos de Surtiores,según Oficio Ley 937/82</t>
  </si>
  <si>
    <t>3532-03-05-2019</t>
  </si>
  <si>
    <t>Precintado de camiones cisternas en puesto OTS, en el marco del Decreto 10.911/2000</t>
  </si>
  <si>
    <t>3531-03-05-2019</t>
  </si>
  <si>
    <t>Precintado de camiones cisternas en  Monte Alegre - Concepcion, en el marco del Decreto 10.911/2000</t>
  </si>
  <si>
    <t>3534-03-05-2019</t>
  </si>
  <si>
    <t>Eligio Adriano Martínez Vera</t>
  </si>
  <si>
    <t>Profesional del Departamento de Metalurgia</t>
  </si>
  <si>
    <t xml:space="preserve">Dpto. de Amambay </t>
  </si>
  <si>
    <t>02-05 al 03-05-2019</t>
  </si>
  <si>
    <t>Verificacion Tecnica bajo el Regimen de Maquila de la Empresa Telhastell Colors Import- Export Expediente 209572/2019</t>
  </si>
  <si>
    <t>3559-06-05-2019</t>
  </si>
  <si>
    <t>29-04 l 04-05-2019</t>
  </si>
  <si>
    <t>Precintado de Camiones cisternas en Monte Alegre, en el marco del Decreto 10.911/2000</t>
  </si>
  <si>
    <t>3560-06-05-2019</t>
  </si>
  <si>
    <t>Dpto. de Paraguari</t>
  </si>
  <si>
    <t>30-04 al 30-04-2019</t>
  </si>
  <si>
    <t>Inspeccion de surtidor de GLP Exp. N° 207926/2019 en la Ciudad de Carapegua</t>
  </si>
  <si>
    <t>3558-06-05-2019</t>
  </si>
  <si>
    <t>Nelson Rodrigo Giménez Rodriguez</t>
  </si>
  <si>
    <t>29-04 al 04-05-2019</t>
  </si>
  <si>
    <t>Precintado de Camiones cisternas en TLP, en el marco del Decreto 10.911/2000</t>
  </si>
  <si>
    <t>3561-06-05-2019</t>
  </si>
  <si>
    <t>Gustavo Enrique Centurion Delvalle</t>
  </si>
  <si>
    <t>Reparacion y Mantenimiento de las instalaciones de la estructura del edificio del INTN en la Cuidad de Capitan miranda a pedido Departamento de Obras Civiles</t>
  </si>
  <si>
    <t>3562-06-05-2019</t>
  </si>
  <si>
    <t>Alex  Arturo Gonzalez Benitez</t>
  </si>
  <si>
    <t>Tecnico del Programa de Precintado</t>
  </si>
  <si>
    <t>Precintado de Camiones Cisternas según Decreto Nº 10911, OTS - Alto Parana</t>
  </si>
  <si>
    <t>29-04al 04-05-2019</t>
  </si>
  <si>
    <t>3563-06-05-2019</t>
  </si>
  <si>
    <t>04-05 al 11-05-2019</t>
  </si>
  <si>
    <t>Traslado a Minga Guazu a fin de resguardar los bienes de infraestructura instalados en la Sede.</t>
  </si>
  <si>
    <t>3551-06-05-2019</t>
  </si>
  <si>
    <t>2-05 al 04-05-2019</t>
  </si>
  <si>
    <t>Calibracion de Balanzas y Estufas, Expediente 205535,207219</t>
  </si>
  <si>
    <t>3704-09-05-2019</t>
  </si>
  <si>
    <t>Monica Andrea Aquino de Matto</t>
  </si>
  <si>
    <t>09-05 al 11-05-2019</t>
  </si>
  <si>
    <t>calibracion de Balanzas y Maquinas de Ensayos , Expediente 2005878, 207655</t>
  </si>
  <si>
    <t>3623-08-05-2019</t>
  </si>
  <si>
    <t>Dpto. de Concepción                                                 Dpto. de Boqueron</t>
  </si>
  <si>
    <t>16-05 al  18-05-2019</t>
  </si>
  <si>
    <t>Calibracion de Balanzas, Exp N° 205364, 205470,206719</t>
  </si>
  <si>
    <t>3622-08-05-2019</t>
  </si>
  <si>
    <t>Dpto. de Alto Parana                                          Dpto. de Caazapa                                                     Dpto de Guaira</t>
  </si>
  <si>
    <t>02-05 al 04-05-2019</t>
  </si>
  <si>
    <t>Calibracion de Maquinas de Ensayo Exp. 209110,209552,209421</t>
  </si>
  <si>
    <t>3692-09-05-2019</t>
  </si>
  <si>
    <t>Jorge Daniel Benitez</t>
  </si>
  <si>
    <t>Coordinador Nexo Administrativo ONC</t>
  </si>
  <si>
    <t>07-05 al 08-05-2019</t>
  </si>
  <si>
    <t>Extraccion de muestra de cilindros PQS.</t>
  </si>
  <si>
    <t>3711-09-05-2019</t>
  </si>
  <si>
    <t>Luis Ramon Franco</t>
  </si>
  <si>
    <t>Abogado</t>
  </si>
  <si>
    <t>Hilda Villa Aguirre</t>
  </si>
  <si>
    <t xml:space="preserve">Jefe de Laboratorio </t>
  </si>
  <si>
    <t>334-09-05-2019</t>
  </si>
  <si>
    <t>Madrid - España</t>
  </si>
  <si>
    <t>13-05 al 16-05-2019</t>
  </si>
  <si>
    <t>Traslado de Patrones Nacionales al CEM, para mantenimiento de la trazabilidad en el territorio de la Republica del Paraguay</t>
  </si>
  <si>
    <t>3746-10-05-2019</t>
  </si>
  <si>
    <t>322-07-05-2019</t>
  </si>
  <si>
    <t>16-05 al 18-05-2019</t>
  </si>
  <si>
    <t>Traslado hasta la planta de la Empresa Induscabados Conductores Electricos SA., ubicada en San Pablo-Republic Federativa del Brasil, para desarrollo de Auditoria de Vigilancia del Uso de la Marca ONC de Conformidad</t>
  </si>
  <si>
    <t>3715-09-05-2019</t>
  </si>
  <si>
    <t>Roque Arnaldo Baez</t>
  </si>
  <si>
    <t>Jefe de Laboratorio</t>
  </si>
  <si>
    <t>316-06-05-2019</t>
  </si>
  <si>
    <t>15-05 al 18-05-2019</t>
  </si>
  <si>
    <t>Planificacion de la 2da, fase del Proyecto de Cooperacion MERCOSUR-PTB en el marco del Fortalecimiento de la infraestructura de la calidad para la eficiencia energetica de artefactos electrodomesticos.</t>
  </si>
  <si>
    <t>3714-09-05-2019</t>
  </si>
  <si>
    <t>06-05 al 11-05-2019</t>
  </si>
  <si>
    <t>3764-10-05-2019</t>
  </si>
  <si>
    <t>Alejandro Cardozo Vargas</t>
  </si>
  <si>
    <t>3760-10-05-2019</t>
  </si>
  <si>
    <t>Precintado de camiones cisternas en TLP, en el marco del Decreto 10.911/2000</t>
  </si>
  <si>
    <t>3763-13-05-2019</t>
  </si>
  <si>
    <t>Dpto, de  Itapua</t>
  </si>
  <si>
    <t>3758-10-05-2019</t>
  </si>
  <si>
    <t>Verificacion de Bascula Comercial, según Oficio Ley 937/82.</t>
  </si>
  <si>
    <t>3761-10-05-2019</t>
  </si>
  <si>
    <t>Dpto. de Misiones</t>
  </si>
  <si>
    <t>3762-10-05-2019</t>
  </si>
  <si>
    <t>3752-10-05-2019</t>
  </si>
  <si>
    <t>Programa de Peso Justo</t>
  </si>
  <si>
    <t>3756-10-05-2019</t>
  </si>
  <si>
    <t>3759-10-05-2019</t>
  </si>
  <si>
    <t>3751-10-05-2019</t>
  </si>
  <si>
    <t>3749-10-05-2019</t>
  </si>
  <si>
    <t>Dpto de Concepcion                                                     Dpto. de San Pedro</t>
  </si>
  <si>
    <t>3747-10-05-2019</t>
  </si>
  <si>
    <t>3748-10-05-2019</t>
  </si>
  <si>
    <t>Dpto de Misiones</t>
  </si>
  <si>
    <t>3750-10-05-2019</t>
  </si>
  <si>
    <t>Convenio especifico con la Gobernacion de Alto Parana - INTN con el fin de establecer las actividades a ser llevadas a cabo para el cumplimiento de los items pendientes del mismo</t>
  </si>
  <si>
    <t>3744-10-05-2019</t>
  </si>
  <si>
    <t>07-05 al 11-05-2019</t>
  </si>
  <si>
    <t>Construccion de base y Pileta para calibracion de valdes Volumetricos en material termico y totalmente azulejada</t>
  </si>
  <si>
    <t>3745-10-05-2019</t>
  </si>
  <si>
    <t>332-08-05-2019</t>
  </si>
  <si>
    <t>Ciuidad de Bogota - Republica de Colombia</t>
  </si>
  <si>
    <t>20-05 al 26-05-2019</t>
  </si>
  <si>
    <t>Traslado a la Cuidad de Bogota- Republica de Colombia para asistir a una pasantia tecnica en el Instituto Colombiano de Normas Tecnicas y Certificacion (ICONTEC), para la implementacion de las normas citadas en el programa de la pasantia.</t>
  </si>
  <si>
    <t>3757-10-05-2019</t>
  </si>
  <si>
    <t>Claudia Denis de Dominguez</t>
  </si>
  <si>
    <t>Jefe interino de Departamento de Certificacion - ONC</t>
  </si>
  <si>
    <t>Republica de Argentina-Buenos Aires</t>
  </si>
  <si>
    <t>Traslado hasta la Ciudad de Buenos Aires-Republica de Argentina, a fin de participar del taller Regional de Planificacion de la segunda fase del proyecto de cooperacion Mercosur-PTB.</t>
  </si>
  <si>
    <t>3754-10-05-2019</t>
  </si>
  <si>
    <t>03-05 al 04-05-2019</t>
  </si>
  <si>
    <t>Inspeccion de local de venta de GLP Exp. N° 209019-2019 en Ciudad del Este.</t>
  </si>
  <si>
    <t>3753-10-03-2019</t>
  </si>
  <si>
    <t>13-05 al 18-05-2019</t>
  </si>
  <si>
    <t>Precintado de Camiones cisternas en OTS, en el marco del Decreto 10.911/2000</t>
  </si>
  <si>
    <t>3797-17-05-2019</t>
  </si>
  <si>
    <t>Andres Maria Piatti</t>
  </si>
  <si>
    <t>Precintado de Camiones en Monte Alegre, en el marco del Decreto 10.911/2000</t>
  </si>
  <si>
    <t>3795-17-052019</t>
  </si>
  <si>
    <t>Dpto. de Itapua                                                              Dpto. de Alto Parana                                                                      Dpto, de Amambay</t>
  </si>
  <si>
    <t>08-05 al  11-05-2019</t>
  </si>
  <si>
    <t>Fiscalizacion de Tanques</t>
  </si>
  <si>
    <t>3807-17-05-2019</t>
  </si>
  <si>
    <t xml:space="preserve">Cesar Agüero </t>
  </si>
  <si>
    <t>Coordinador de Grandes volumenes</t>
  </si>
  <si>
    <t>3794-17-05-2019</t>
  </si>
  <si>
    <t>10-05 al 11-05-2019</t>
  </si>
  <si>
    <t>Toma de muestra de Sal, a solicitud de la Empresa Dimaro SRL, según Expediente INTN N° 210459 y 210464</t>
  </si>
  <si>
    <t>3805-17-05-2019</t>
  </si>
  <si>
    <t>Alda Martinez</t>
  </si>
  <si>
    <t>Jefe del Dpto de Muestreo</t>
  </si>
  <si>
    <t>Toma de productos derivados del petroleo, a solicitud de la Direccion General de Combustible, del MIC, según Nota con Mesa de Entrada N° 00633</t>
  </si>
  <si>
    <t>3806-17-05-2019</t>
  </si>
  <si>
    <t>323-7-05-2019</t>
  </si>
  <si>
    <t>Provincia de Neuquen - Argentina</t>
  </si>
  <si>
    <t>20-05 al 23-05-2019</t>
  </si>
  <si>
    <t xml:space="preserve">Reunion de la junta Nacional de Argentina de Inspeccion de Calderas y Recipientes a presion, a llevarse a cabo los dias 21,22 de mayo 2019 en el aula  magna de la Universidad del Comahue </t>
  </si>
  <si>
    <t>3798-17-05-2019</t>
  </si>
  <si>
    <t>Gustavo Ramón Román Jacquet</t>
  </si>
  <si>
    <t>Jefe del Departamento de Metalurgia</t>
  </si>
  <si>
    <t>328-07-05-2019</t>
  </si>
  <si>
    <t>Matto Grosso Sur- Brasil</t>
  </si>
  <si>
    <t>08-05 al 10-05-2019</t>
  </si>
  <si>
    <t>Traslado hasta la planta de la Empresa Intercement Brasil SA sitiuada en Bodoquena, Estado de Mato Grosso Sur para desarrollo de Auditoria de Vigilancia del Uso de la Marca ONC de Conformidad.</t>
  </si>
  <si>
    <t>3779-13-05-2019</t>
  </si>
  <si>
    <t>327-07-05-2019</t>
  </si>
  <si>
    <t>Participar del Taller PTB Regional de la Planificacion de la segunda fase del proyecto de cooperacion Mercosur-PTB , en el marco del Proyecto de Fortalecimiento de la Infraestructura de calidad para el fomento de la eficiencia energetica de los paises miembros de Mercosur.</t>
  </si>
  <si>
    <t>3755-10-05-2019</t>
  </si>
  <si>
    <t>Complemento del Viatico</t>
  </si>
  <si>
    <t>3774-13-05-2019</t>
  </si>
  <si>
    <t>Arnaldo Benito Florencio</t>
  </si>
  <si>
    <t xml:space="preserve">Jefe de Metrologia Cientifica e Industrial </t>
  </si>
  <si>
    <t>335-09-05-2019</t>
  </si>
  <si>
    <t>Rio de Janeiro-Brasil</t>
  </si>
  <si>
    <t>12-05 al 18-05-2019</t>
  </si>
  <si>
    <t>Traslado de patrones nacionales al INMETRO, para el mantenimiento de la diseminacion de la Trazabilidad en el territorio de la Republica del Paraguay.</t>
  </si>
  <si>
    <t>3900-20-05-2019</t>
  </si>
  <si>
    <t>Marcos Antonio Hermosa</t>
  </si>
  <si>
    <t>Guido Jose Betti Roa</t>
  </si>
  <si>
    <t>Jefe Dpto. Mantenimiento Tecnico</t>
  </si>
  <si>
    <t>20-05 al 24-05-2019</t>
  </si>
  <si>
    <t>Instalacion Electrica y Limpieza de predio de la sede Regional</t>
  </si>
  <si>
    <t>3902-20-05-2019</t>
  </si>
  <si>
    <t>Pedro Yegros</t>
  </si>
  <si>
    <t>Jefe de Departamento - Sevicios Generales y Seguridad</t>
  </si>
  <si>
    <t xml:space="preserve">Genaro Quintana Cabrera </t>
  </si>
  <si>
    <t xml:space="preserve">Auxiliar de Servicios </t>
  </si>
  <si>
    <t>Bernardino Sanabria</t>
  </si>
  <si>
    <t>Maria Magdalena Pereira</t>
  </si>
  <si>
    <t>Jefe Dpto de Patrinomio</t>
  </si>
  <si>
    <t>Dpto de Alto Parana                                           Dpto de Itapua</t>
  </si>
  <si>
    <t>Verificacion y seguimiento de la obra en la sede, verificacion insitu len base a los documentos la obra sede regional, control de inventario de Activo Fijo Patrinomio y Rendicion de  Cuentas</t>
  </si>
  <si>
    <t>3901-20-05-2019</t>
  </si>
  <si>
    <t>Maria Del Carmen Ayala Gimenez</t>
  </si>
  <si>
    <t>Coordinacion de Rendicion de Cuentas</t>
  </si>
  <si>
    <t>09-05 al 09-05-2019</t>
  </si>
  <si>
    <t>3840-20-05-2019</t>
  </si>
  <si>
    <t>Dpto de Ñeembucu</t>
  </si>
  <si>
    <t>3839-20-05-2019</t>
  </si>
  <si>
    <t>26-04 al 26-04-2019</t>
  </si>
  <si>
    <t>Toma de muestra de combustible , a pedido de la empresa Puma Energy en planta OTS SRL.</t>
  </si>
  <si>
    <t>3862-20-05-2019</t>
  </si>
  <si>
    <t>09-05 al 10-05-2019</t>
  </si>
  <si>
    <t>Toma de muestra de Agua de rio bajo y rio arriba, a solicitud de la Empresa OTS SA ,  según Expediente INTN N° 210266 y 210267</t>
  </si>
  <si>
    <t>3842-20-05-2019</t>
  </si>
  <si>
    <t>Inspeccion de local de venta de GLP Exp. N° 203583,203305,203581,203304</t>
  </si>
  <si>
    <t>3863-20-05-2019</t>
  </si>
  <si>
    <t>Traslado a la ciudad de hernandarias , para el estudio del proyecto de Norma Paraguaya PNP-IEC 62196-1  y el plan de trabajo 2019 comité tecnico nacional CTN 61 "Automatizacion de Sistemas Electrico y Smart Grid"</t>
  </si>
  <si>
    <t>23-05 al 25-05-2019</t>
  </si>
  <si>
    <t>Traslado a la ciudad de hernandarias para la Organización del  Curso en Normas Paraguayas sobre accesibilidad al medio fifsico en las instalaciones de itaipu binacional</t>
  </si>
  <si>
    <t>3878-20-05-2019</t>
  </si>
  <si>
    <t>02-05 al 05-05-2019</t>
  </si>
  <si>
    <t xml:space="preserve">Participacion de las actividades de las jornadas de capacitacion con cada uno de los grupos identificados por Senatur, acompañado a la consultora contratada por el programa nacional de turismo- Pronatur </t>
  </si>
  <si>
    <t>3877-20-05-2019</t>
  </si>
  <si>
    <t>20-05 al 22-05-2019</t>
  </si>
  <si>
    <t>Reunion mensual del Comité Tecnico de Normalizacion CTN 35 Yerba para dar  continuidad a la revision de las Normas de Yerba Mate elaborada y Yerba mate compuesta en la sede del INTN</t>
  </si>
  <si>
    <t>3874-20-05-2019</t>
  </si>
  <si>
    <t>Edgar Fidel Galeano</t>
  </si>
  <si>
    <t>Profesional/Tecncio de Laboratorio</t>
  </si>
  <si>
    <t>Ensayos insitu de muestras de agua del rio parana, aguas del rio arriba y aguas del rio abajo a solicitud de la empresa OTS SA expedientes 210266 y 210267</t>
  </si>
  <si>
    <t>3896-20-05-2019</t>
  </si>
  <si>
    <t>Reunion CTN 35 Yerba Mate- Ciudad de Capitan Miranda</t>
  </si>
  <si>
    <t>3871-20-05-2019</t>
  </si>
  <si>
    <t>3872-20-05-2019</t>
  </si>
  <si>
    <t>Adriano Martinez Vera</t>
  </si>
  <si>
    <t>Tecnico-Dpto de Metalurgia</t>
  </si>
  <si>
    <t>16-05 al 17-05-2019</t>
  </si>
  <si>
    <t>Verificacion de las instalaciones electromecanicas del Surtidor GLP de la empresa Corporacion Petrolera SA Expediente INTN 1919792018</t>
  </si>
  <si>
    <t>3903-20-05-2019</t>
  </si>
  <si>
    <t>13-05 al 14-05-2019</t>
  </si>
  <si>
    <t>3897-20-05-2019</t>
  </si>
  <si>
    <t>13 -05 al 14-05-2019</t>
  </si>
  <si>
    <t>Extraccion de muestra de combustible a pedido de la empresa Petrobras SRL Ciudad de Pte Franco.</t>
  </si>
  <si>
    <t>20-05 al 25-05-2019</t>
  </si>
  <si>
    <t>3898-20-05-2019</t>
  </si>
  <si>
    <t xml:space="preserve">Desarrollar programas para el conocimiento de temas relacionadas a la lucha contra la corrupcion y a la transparencia difusion del conocimiento de la Lrey N° 5189/14 y 5282/14 e inicio de campañas de socializacion dirigido a sectores empresarial e industrial </t>
  </si>
  <si>
    <t>3904-20-05-2019</t>
  </si>
  <si>
    <t>Maria Isabel Rojas de Ojeda</t>
  </si>
  <si>
    <t>Jefe del Departamento de Mantenimiento Edilicio y Obras Civiles</t>
  </si>
  <si>
    <t>Mesa de Trabajo con tecnicos de la Gobernacion de Alto Parana, referente al convenio especifico de tal manera a establecer actividades con el fin de cumplir los items pendientes.</t>
  </si>
  <si>
    <t>3873-20-05-2019</t>
  </si>
  <si>
    <t>Entrega de insumos en los puestos de Precintado, en el marco del Decreto 10911/2000</t>
  </si>
  <si>
    <t>3875-20-05-2019</t>
  </si>
  <si>
    <t>359-16-05-2019</t>
  </si>
  <si>
    <t>San Pablo- Brasil</t>
  </si>
  <si>
    <t>Traslado hasta la Planta de la Empresa Electrica Danubio Ind. E. Com de productos electricos Ltda. Ubicada en San Pablo Brasil  para de sarrollo  de Auditoria de Vigilancia del uso de la marca ONC de Conformidad.</t>
  </si>
  <si>
    <t>3876-20-05-2019</t>
  </si>
  <si>
    <t>Traslado hasta la sede del  INTN, sede Capitan Miranda, Departamento de Itpua, para participar de las reuniones del Comité Tecnico de Normalizacion CTN 35 " Yerba" dentro del marco para la elaboracion de la Norma Paraguaya de Yerba Mate.</t>
  </si>
  <si>
    <t>3838-20-05-2019</t>
  </si>
  <si>
    <t>Laura Patricia Salinas Martinez</t>
  </si>
  <si>
    <t>Jefa Interina de Departamento de Inspeccion</t>
  </si>
  <si>
    <t>22-05 al 24-05-2019</t>
  </si>
  <si>
    <t>Curso de Capacitacion sobre normas paraguayas de accesibilidad al medio fisico a llevarse a cabo en la ciudad de Hernandarias</t>
  </si>
  <si>
    <t>4116-24-05-2019</t>
  </si>
  <si>
    <t>Denis Rotela</t>
  </si>
  <si>
    <t>Te cnico de Inspeccion</t>
  </si>
  <si>
    <t>Alba Marin</t>
  </si>
  <si>
    <t>Asistente Dpto de Presupuesto</t>
  </si>
  <si>
    <t>4113-24-05-2019</t>
  </si>
  <si>
    <t>351-16-05-2019</t>
  </si>
  <si>
    <t>4114-24-05-2019</t>
  </si>
  <si>
    <t>4115-24-05-2019</t>
  </si>
  <si>
    <t>Guido Alberto Rolon</t>
  </si>
  <si>
    <t>Tecnico ONC</t>
  </si>
  <si>
    <t>Jorge Dario Rosa</t>
  </si>
  <si>
    <t>Tecnico Dpto de Materiales de Construccion</t>
  </si>
  <si>
    <t>4117-24-05-2019</t>
  </si>
  <si>
    <t>22-05 al 23-05-2019</t>
  </si>
  <si>
    <t>Disertantes en el Segundo Congreso Nacional de Agroindustria y Zootecnia</t>
  </si>
  <si>
    <t>4192-28-05-2019</t>
  </si>
  <si>
    <t>Jefa Interina de Agroindustrias</t>
  </si>
  <si>
    <t>28-05 al 01-06-2019</t>
  </si>
  <si>
    <t>Acompañamiento y Fiscalizacion en los puestos de precintados de Camiones Cisternas, en el marco del Decreto 10.911/2000</t>
  </si>
  <si>
    <t>4020-23-05-2019</t>
  </si>
  <si>
    <t>3961-23-05-2019</t>
  </si>
  <si>
    <t>Traslado de Tecnicos para la extraccion del FUEL OIL a pedido de la Empresa Petrobras SRL</t>
  </si>
  <si>
    <t>3998-23-05-2019</t>
  </si>
  <si>
    <t>Traslado y acompañamiento a funcionarios en los puestos de Precintado de Camiones Cisternas, en el marco del Decreto 10.911/2000</t>
  </si>
  <si>
    <t>3999-23-05-2019</t>
  </si>
  <si>
    <t>Diana Meza</t>
  </si>
  <si>
    <t>Secretaria - DAF</t>
  </si>
  <si>
    <t>Acompañamiento al equipo tecnico en planta de distribucion de combustible liquido en representacion de la Direccion Administrativa y Financiera.</t>
  </si>
  <si>
    <t>4021-23-05-2019</t>
  </si>
  <si>
    <t>Toma de muestra a solicitud de la Empresa Petrobras Paraguay Operación y Logistica SRL</t>
  </si>
  <si>
    <t>4004-23-05-2019</t>
  </si>
  <si>
    <t>Rebeca Villalba</t>
  </si>
  <si>
    <t xml:space="preserve">Directora interina  de Auditoria Interna </t>
  </si>
  <si>
    <t>Acompañamiento a funcionarios de Unidad de Transparencia y Anticorrupcion a desarrollar programas para el conocimiento de temas relacionados a la lucha contra la corrupcion y a la transparencia, difusion del conocimiento de la Ley 5189/14 y 5282/14 e incio de campañas para la socializacion en la Sede</t>
  </si>
  <si>
    <t>4001-23-05-2019</t>
  </si>
  <si>
    <t>Maria Guadalupe Gimenez</t>
  </si>
  <si>
    <t>Jefa del Dpto de Comunicaciones</t>
  </si>
  <si>
    <t>Cobertura y participacion del curso sobre normas paraguayas y al medio fisico a llevarse a cabo en la ciudad de Hernandarias</t>
  </si>
  <si>
    <t>3978-22-05-2019</t>
  </si>
  <si>
    <t>Maria Ines Ibarra</t>
  </si>
  <si>
    <t>Secretaria Ejecutiva del Codex</t>
  </si>
  <si>
    <t>4399-30-05-2019</t>
  </si>
  <si>
    <t>Julio Gimenez</t>
  </si>
  <si>
    <t>Traslado al Departamento de Alto Parana a Tecnicos para toma de muestra de combustible</t>
  </si>
  <si>
    <t>4258-28-05-2019</t>
  </si>
  <si>
    <t>23-05 al 24-05-2019</t>
  </si>
  <si>
    <t>inspeccion de locales de venta de GLP en garrafas de la Empresa Corporacion Petrolera SA Exp INTN  N° 195017/2018,195028/2018 y 195028/2018</t>
  </si>
  <si>
    <t>4256-28-05-2019</t>
  </si>
  <si>
    <t xml:space="preserve">Toma de muestra de gasoil según LPI N° 1129542 a solicitud de la Empresa Puma Energy Paraguay SA y toma de muestras de combustibles en las EESS de la Emblema Barcos y Rodados SA </t>
  </si>
  <si>
    <t>4257-28-05-2019</t>
  </si>
  <si>
    <t>Dpto. Alto Parana</t>
  </si>
  <si>
    <t>3879-20-05-2019</t>
  </si>
  <si>
    <t>Dpto de Alto Parana                                                  Dpto de Itapua</t>
  </si>
  <si>
    <t>Angel Riquelme</t>
  </si>
  <si>
    <t>Traslado de funcionarios  para limpieza y manteniiento</t>
  </si>
  <si>
    <t>380-28-05-2019</t>
  </si>
  <si>
    <t>Mexico</t>
  </si>
  <si>
    <t>03-06 al 07-06-2019</t>
  </si>
  <si>
    <t>Participar de la Vigecima Reunion Regional de Autoridades Nacionales de los Estados Partes de America Latina y el Caribe, ante la Organización para la Prohibicion de las Armas Quimicas</t>
  </si>
  <si>
    <t>4402-30-05-2019</t>
  </si>
  <si>
    <t>Sonia Chang Fernandez</t>
  </si>
  <si>
    <t>Profesional II</t>
  </si>
  <si>
    <t>363-22-05-2019</t>
  </si>
  <si>
    <t>Querato- Mexico</t>
  </si>
  <si>
    <t>03-06 al 11-06-2019</t>
  </si>
  <si>
    <t>Traslado de Patrones al CENAM, para el mantenimineto de la diseminacion de la trazabilidad en el territorio de la Republica del Paraguay y entretenimiento en Calibracion de Medidores de Espesor por Ultrasonido.</t>
  </si>
  <si>
    <t>4429-30-05-2019</t>
  </si>
  <si>
    <t>Diana Carolina Cantero Diaz</t>
  </si>
  <si>
    <t xml:space="preserve">Coordinador </t>
  </si>
  <si>
    <t>393-31-05-2019</t>
  </si>
  <si>
    <t>San Jose- Costa Rica</t>
  </si>
  <si>
    <t>03-06 al 08-06-2019</t>
  </si>
  <si>
    <t>Participar de la reunion del grupo de trabajo de Densidad SIM-MWG7 y Taller de Densidad</t>
  </si>
  <si>
    <t>4508-31-05-2019</t>
  </si>
  <si>
    <t>Coordinador de Normas Nacionales e Internacionales</t>
  </si>
  <si>
    <t>Gustavo Alejandro Romero Arias</t>
  </si>
  <si>
    <t>4514-31-05-2019</t>
  </si>
  <si>
    <t>04-06 al 07-06-2019</t>
  </si>
  <si>
    <t>Curso ISO 37001 Antisborno e intercambio de experiencia con los pares argentinos</t>
  </si>
  <si>
    <t>Rodrigo Luis Pavon Zelaya</t>
  </si>
  <si>
    <t>Tecnico Dpto. de Comunicaciones</t>
  </si>
  <si>
    <t>391-30-05-2019</t>
  </si>
  <si>
    <t>Habana-Cuba</t>
  </si>
  <si>
    <t>01-06 al 11-06-2019</t>
  </si>
  <si>
    <t>Participacion del X Congreso Internacional de Diseño de la Habana FORMA 2019</t>
  </si>
  <si>
    <t>4496-31-05-2019</t>
  </si>
  <si>
    <t>3911-21-05-2019</t>
  </si>
  <si>
    <t>TOTAL  TRESCIENTOS UN MILLONES CIENTO DOS MIL CIENTO SESENTA Y UNO</t>
  </si>
  <si>
    <t>Institución: Instituto Nacional de Tecnología, Normalización y Metrologia - Mes año: Mayo - 2019</t>
  </si>
  <si>
    <t>048- 25-01-2019</t>
  </si>
  <si>
    <t>318-06-05-2019</t>
  </si>
  <si>
    <t>4043-24-05-2019</t>
  </si>
  <si>
    <t>4045-24-05-2019</t>
  </si>
  <si>
    <t>4118-24-05-2019</t>
  </si>
  <si>
    <t>4119-24-05-2019</t>
  </si>
  <si>
    <t>4120-24-05-2019</t>
  </si>
  <si>
    <t>4121-24-05-2019</t>
  </si>
  <si>
    <t>4122-24-05-2019</t>
  </si>
  <si>
    <t>4123-24-05-2019</t>
  </si>
  <si>
    <t>4124-24-05-2019</t>
  </si>
  <si>
    <t>4125-24-05-2019</t>
  </si>
  <si>
    <t>4126-24-05-2019</t>
  </si>
  <si>
    <t>4127-24-05-2019</t>
  </si>
  <si>
    <t>4128-24-05-201</t>
  </si>
  <si>
    <t>4129-24-05-2019</t>
  </si>
  <si>
    <t>4130-24-05-2019</t>
  </si>
  <si>
    <t>4137-24-05-2019</t>
  </si>
  <si>
    <t>4138-24-05-2019</t>
  </si>
  <si>
    <t>4139-24-05-2019</t>
  </si>
  <si>
    <t>4141-24-05-2019</t>
  </si>
  <si>
    <t>4156-27-05-2019</t>
  </si>
  <si>
    <t>4157-27-05-2019</t>
  </si>
  <si>
    <t>4159-27-05-2019</t>
  </si>
  <si>
    <t>4160-27-05-2019</t>
  </si>
  <si>
    <t>4161-27-05-2019</t>
  </si>
  <si>
    <t>4162-27-05-2019</t>
  </si>
  <si>
    <t>4163-27-05-2019</t>
  </si>
  <si>
    <t>4164-27-05-2019</t>
  </si>
  <si>
    <t>4165-27-05-2019</t>
  </si>
  <si>
    <t>4166-27-05-2019</t>
  </si>
  <si>
    <t>4177-27-05-2019</t>
  </si>
  <si>
    <t>4167-27-05-2019</t>
  </si>
  <si>
    <t>4169-27-05-2019</t>
  </si>
  <si>
    <t>4173-27-05-2019</t>
  </si>
  <si>
    <t>4174-27-05-2019</t>
  </si>
  <si>
    <t>4175-27-05-2019</t>
  </si>
  <si>
    <t>4176-27-05-2019</t>
  </si>
  <si>
    <t>4178-27-05-2019</t>
  </si>
  <si>
    <t>4179-27-05-2019</t>
  </si>
  <si>
    <t>4180-27-05-2019</t>
  </si>
  <si>
    <t>4181-27-05-2019</t>
  </si>
  <si>
    <t>4182-27-05-2019</t>
  </si>
  <si>
    <t>4183-27-05-2019</t>
  </si>
  <si>
    <t>4184-27-05-2019</t>
  </si>
  <si>
    <t>4185-27-05-2019</t>
  </si>
  <si>
    <t>4186-27-05-2019</t>
  </si>
  <si>
    <t>4187-27-05-2019</t>
  </si>
  <si>
    <t>4188-27-05-2019</t>
  </si>
  <si>
    <t>4189-27-05-2019</t>
  </si>
  <si>
    <t>4190-27-05-2019</t>
  </si>
  <si>
    <t>4191-27-05-2019</t>
  </si>
  <si>
    <t>4199-28-05-2019</t>
  </si>
  <si>
    <t>4203-28-05-2019</t>
  </si>
  <si>
    <t>4204-28-05-2019</t>
  </si>
  <si>
    <t>4205-28-05-2019</t>
  </si>
  <si>
    <t>4206-28-05-2019</t>
  </si>
  <si>
    <t>4207-28-05-2019</t>
  </si>
  <si>
    <t>4208-28-05-2019</t>
  </si>
  <si>
    <t>4209-28-05-2019</t>
  </si>
  <si>
    <t>4210-28-05-2019</t>
  </si>
  <si>
    <t>4211-28-05-2019</t>
  </si>
  <si>
    <t>4212-28-05-2019</t>
  </si>
  <si>
    <t>4214-28-05-2019</t>
  </si>
  <si>
    <t>4215-28-05-2019</t>
  </si>
  <si>
    <t>4216-28-05-2019</t>
  </si>
  <si>
    <t>4217-28-05-2019</t>
  </si>
  <si>
    <t>4218-28-05-2019</t>
  </si>
  <si>
    <t>4314-29-05-2019</t>
  </si>
  <si>
    <t>4315-29-05-2019</t>
  </si>
  <si>
    <t>4318-29-05-2019</t>
  </si>
  <si>
    <t>4319-29-05-2019</t>
  </si>
  <si>
    <t>4323-29-05-2019</t>
  </si>
  <si>
    <t>4321-29-05-2019</t>
  </si>
  <si>
    <t>Dpto de Amambay                                                           Dpto de Concepcion                                                 Dpto de San Pedro</t>
  </si>
  <si>
    <t>Fiscalizacion de Surtidores según Oficio Ley 937/82</t>
  </si>
  <si>
    <t>4689-06-06-2019</t>
  </si>
  <si>
    <t xml:space="preserve">Dpto de Itapua                                                              Dpto de Caaguzu                                                        </t>
  </si>
  <si>
    <t>Verificacion de Premedidos-Preenvasados, según Oficio Ley 937/82</t>
  </si>
  <si>
    <t>4632-05-06-2019</t>
  </si>
  <si>
    <t xml:space="preserve">Dpto. de Itapua                                                            Dpto. de  Caaguazu                                                 </t>
  </si>
  <si>
    <t>Dpto. de  Alto  Paraguay</t>
  </si>
  <si>
    <t>21-05 al 25-05-2019</t>
  </si>
  <si>
    <t>27-05 al 01-06-2019</t>
  </si>
  <si>
    <t>Calibracion de Instrumentos, Exp. N° 209047</t>
  </si>
  <si>
    <t>4619-05-06-2019</t>
  </si>
  <si>
    <t>Guillemo Jose Leon  Alfonzo</t>
  </si>
  <si>
    <t>Paolo Caceres</t>
  </si>
  <si>
    <t>048-25-05-2019</t>
  </si>
  <si>
    <t xml:space="preserve">Precintado de Camiones Cisternas según Decreto Nº 10911, en OTS- Alto Paranà </t>
  </si>
  <si>
    <t>4662-06-06-2019</t>
  </si>
  <si>
    <t>Precintado de camiones cisterna en puesto OTS, en el marco del Decreto 10.911/2000</t>
  </si>
  <si>
    <t>4655-06-06-2019</t>
  </si>
  <si>
    <t>Precintado de Camiones cisternas en  TLP-Concepcion, en el marco del Decreto 10.911/2000</t>
  </si>
  <si>
    <t>4656-06-06-2019</t>
  </si>
  <si>
    <t>Precintado de camiones cisternas en puesto Monte Alegre-Concepcion, en el marco del Decreto 10.911/2000</t>
  </si>
  <si>
    <t>4657-06-06-2019</t>
  </si>
  <si>
    <t>Precintado de camiones cisternas en TLP-Concepcion, en el marco del Decreto 10.911/2000</t>
  </si>
  <si>
    <t>4661-06-06-2019</t>
  </si>
  <si>
    <t xml:space="preserve">Jorge Aguayo </t>
  </si>
  <si>
    <t>048-25-01-2019</t>
  </si>
  <si>
    <t>Precintado de Camiones cisternas en Monte Alegre-Concepcion, en el marco del Decreto 10.911/2000</t>
  </si>
  <si>
    <t>4623-05-06-2019</t>
  </si>
  <si>
    <t>Marcos Villalba</t>
  </si>
  <si>
    <t>4616-05-06-2019</t>
  </si>
  <si>
    <t xml:space="preserve">Dpto. de Alto Parana                                                      Dpto. de  Itapua                                         </t>
  </si>
  <si>
    <t>4614-05-06-2019</t>
  </si>
  <si>
    <t>4658-06-06-2019</t>
  </si>
  <si>
    <t>27-05al 01-06-2019</t>
  </si>
  <si>
    <t>4659-06-06-2019</t>
  </si>
  <si>
    <t>4660-06-06-2019</t>
  </si>
  <si>
    <t>Lourdes Sosa</t>
  </si>
  <si>
    <t>Verificacion de Balanzas Comercial, Según Oficio Ley 937/82</t>
  </si>
  <si>
    <t>4596-05-06-2019</t>
  </si>
  <si>
    <t>Matilde Oliveira</t>
  </si>
  <si>
    <t xml:space="preserve">Dpto de Paraguari                                                             Dpto de Cordillera                                                  </t>
  </si>
  <si>
    <t>4642-05-06-2019</t>
  </si>
  <si>
    <t>Dpto. de Canindeyu                                                            Dpto. de San Pedro</t>
  </si>
  <si>
    <t>4641-05-06-2019</t>
  </si>
  <si>
    <t>Walter Soto</t>
  </si>
  <si>
    <t>Dpto. de Concepcion</t>
  </si>
  <si>
    <t>4640-05-06-2019</t>
  </si>
  <si>
    <t>Dpto. de Paraguari                                                                  Dpto. de Misiones</t>
  </si>
  <si>
    <t>Verificacion de Balanzas Comercial, según Ofico Ley 937/82</t>
  </si>
  <si>
    <t>4631-05-06-2019</t>
  </si>
  <si>
    <t>Dpto. dfe Itapua</t>
  </si>
  <si>
    <t>4630-05-06-2019</t>
  </si>
  <si>
    <t>4629-05-06-2019</t>
  </si>
  <si>
    <t>Dpto. de Concepción                                                         Dpto. de Amambay</t>
  </si>
  <si>
    <t>4628-05-062019</t>
  </si>
  <si>
    <t>4628-05-06-2019</t>
  </si>
  <si>
    <t>Audiencia para declaracion testifical</t>
  </si>
  <si>
    <t>4627-05-06-2019</t>
  </si>
  <si>
    <t>Dpto. de Concepción                                                         Dpto. de  San Pedro</t>
  </si>
  <si>
    <t>4626-05-06-2019</t>
  </si>
  <si>
    <t>Dpto. de Caazapa                                                    Dpto. de  Guaira</t>
  </si>
  <si>
    <t>4622-05-06-2019</t>
  </si>
  <si>
    <t xml:space="preserve"> Shigueru Yano</t>
  </si>
  <si>
    <t>Jefe</t>
  </si>
  <si>
    <t>27-05 al 31-05-2019</t>
  </si>
  <si>
    <t>Programa de Maestria en Planificacion y Conduccion Estrategica Nacional (PMPCEN)-Realidad Nacionl</t>
  </si>
  <si>
    <t>4620-05-06-2019</t>
  </si>
  <si>
    <t>4613-05-06-2019</t>
  </si>
  <si>
    <t>Verificacion de instrumentos de pesar No automaatico - Balanzas, según  Oficio Ley 937/82</t>
  </si>
  <si>
    <t>4618-05-06-2019</t>
  </si>
  <si>
    <t xml:space="preserve">Dpto de Alto Parana </t>
  </si>
  <si>
    <t>4643-05-06-2019</t>
  </si>
  <si>
    <t>4624-05-06-2019</t>
  </si>
  <si>
    <t xml:space="preserve">Dpto de Alto Parana                                                             Dpto. de Caaguazu </t>
  </si>
  <si>
    <t>424-13-06-2019</t>
  </si>
  <si>
    <t>Republica Federativa del Brasil -Curitiva</t>
  </si>
  <si>
    <t>24-06 al 25-06-2019</t>
  </si>
  <si>
    <t>Traslado hasta la planta de la empresa CIA. DE CIMENTO  ITAMBE.,ubicada en Curitiva ,Estado de Parana-Republica Federativa del Brasil, para desarrollo de Auditoria de Vigilancia del Uso de la Marca ONC de Conformidad.</t>
  </si>
  <si>
    <t>4987-20-06-2019</t>
  </si>
  <si>
    <t>420-12-06-2019</t>
  </si>
  <si>
    <t>Republica de Argentina - Buenos Aires</t>
  </si>
  <si>
    <t>12-06 al 15-06-2019</t>
  </si>
  <si>
    <t>Traslado de muestra para interlaboratorio de Cemento en el marco de la acreditacion desde la cuidad de Buenos Aires  -Argentina a Asuncion - Paraguay.</t>
  </si>
  <si>
    <t>4996-21-06-2019</t>
  </si>
  <si>
    <t>426-13-06-2019</t>
  </si>
  <si>
    <t>Republica de Argentina -  Jujui</t>
  </si>
  <si>
    <t>19-06 al 20-06-2019</t>
  </si>
  <si>
    <t>Traslado hasta la planta industrial de la Empresa  HOLCIM ARGENTINA SA,ubicada en la Provincia de Jujui - Republica Argentina, para desarrollo de Auditoria de vigilancia del uso de la Maarca ONC de Conformidad.</t>
  </si>
  <si>
    <t>5035-21-06-2019</t>
  </si>
  <si>
    <t>18-06 al 21-06-2019</t>
  </si>
  <si>
    <t>Participacion del Curso de Capacitacion para Formacion de Evaluadores de Accesibilidad al Medio Fisisco, a realizarse en las instalaciones de la Itaipu Binacional, situada en la Ciudad de Hernandarias, asi tambien entrevista con los intendentes de la ciudad de Hernandarias y Ciudad del Este ,Departmento del Alto Parana .</t>
  </si>
  <si>
    <t>5029-21-06-2019</t>
  </si>
  <si>
    <t>5024-21-06-2019</t>
  </si>
  <si>
    <t>Ana Celia Benitez</t>
  </si>
  <si>
    <t xml:space="preserve"> Secretaria</t>
  </si>
  <si>
    <t>Dpto. de Alto Parana                                                          Dpto. de Itapua</t>
  </si>
  <si>
    <t>25-06 al 29-06-2019</t>
  </si>
  <si>
    <t>Acompañamiento a funcionarios en representacion de la Direccion Administrativa, verificacion insitu de los funcionarios asignados en los puestos de distribucion de combustible liquido.</t>
  </si>
  <si>
    <t>5020-21-06-2019</t>
  </si>
  <si>
    <t>5003-21-06-2019</t>
  </si>
  <si>
    <t>Acompañamiento en Inspeccion tecnica de  potenciales oferentes a las Sedes Regionles "Llamado a Consultoria Ambiental" Verificacion de las sedes regionales a cargo de la Fiscal de Obras del INTN. Con funcionarios de la UOC,DAI y UTA. Visita a puestos de trabajo y cuadrillas de funcionarios de la Institucion.</t>
  </si>
  <si>
    <t>5026-21-06-2019</t>
  </si>
  <si>
    <t>19-06 al 21-06-2019</t>
  </si>
  <si>
    <t>Participacion en el curso sobre Normas de Accesibilidad l Medio Fisico, a realizarse los dias 20 y 21 de junio en la ciudad de Hernandarias.</t>
  </si>
  <si>
    <t>5021-21-06-2019</t>
  </si>
  <si>
    <t>Realizacion del Curso de Formacion de Evaluadores en Accesibilidad al Medio Fisico Municiplidades de Hernandarias y de Ciudad de Este.</t>
  </si>
  <si>
    <t>5034-21-06-2019</t>
  </si>
  <si>
    <t>14-06 al 15-06-2019</t>
  </si>
  <si>
    <t xml:space="preserve">Traslado a la Ciudad de Encarnacion para la socializacion de la Ley N° 4934/2013 De Accesibilidad al Medio Fisico para Personas con Discapacidad (PcD). </t>
  </si>
  <si>
    <t>5028-21-06-2019</t>
  </si>
  <si>
    <t>18-06 al 22-06-2019</t>
  </si>
  <si>
    <t>5027-21-06-2019</t>
  </si>
  <si>
    <t xml:space="preserve">Mario Rodas Robles </t>
  </si>
  <si>
    <t>Tecnico - Programa Precintado.</t>
  </si>
  <si>
    <t>Induccion al Servicio de Precintado de Camiones Cisternas, en el marco de Decreto 10911/2000.</t>
  </si>
  <si>
    <t>5005-21-06-2019</t>
  </si>
  <si>
    <t>5004-21-06-2019</t>
  </si>
  <si>
    <t>Curso de Capacitacion sobre normas paraguayas de accesibilidad al medio fisico a llevarse a cabo en la ciudad de Hernandarias en los dias 20 y 21 de junio del corriente año</t>
  </si>
  <si>
    <t>5022-21-06-2019</t>
  </si>
  <si>
    <t>5023-21-06-2019</t>
  </si>
  <si>
    <t>Dpto. de  Canindeyu</t>
  </si>
  <si>
    <t>Verificacion  de Planta de almacenamiento de Biodiesel expediente INTN  N°212678/2019. El Traslado del Tecnico a cargo de la Empresa</t>
  </si>
  <si>
    <t>5025-21-06-2019</t>
  </si>
  <si>
    <t>Inspeccion de Combustible Liquidos de la Empresa Harpia Oil Company Exp. INTN  N°212678/2019. El traslado del Tecnico corre a cuenta de la Empresa.</t>
  </si>
  <si>
    <t>Dpto. de Cordillera</t>
  </si>
  <si>
    <t>14-06 al 14-06-2019</t>
  </si>
  <si>
    <t>Puedan trasladarse a Ciudad de Craguatay - Dpto. de Cordillera, el dia 14 de junio del corriente año, para toma de muestra de combustible en las estaciones de servicios, a solicitud de la empresa Barcos y  Rodados S.A, según nota de pedido con mesa de entrada N° 832</t>
  </si>
  <si>
    <t>5030-21-06-2019</t>
  </si>
  <si>
    <t>18-06 al 19-06-2019</t>
  </si>
  <si>
    <t>Puedan trasladarse a Ciudad de Ciudad de Presidente Franco-Dpto. de Alto Parana , los dias 18 y 19 de junio del corriente año, para toma de muestra de gasoil a solicitud de la Empresa Puma Energy Paraguay S.A. según LPI  N° 1129735</t>
  </si>
  <si>
    <t>5031-21-06-2019</t>
  </si>
  <si>
    <t>Dpto.Cordillera</t>
  </si>
  <si>
    <t>Inspeccion de local de venta de GLP en garrafas de la Empresa Rosarito S.R.I. Exp.INTN N° 211272/2019. El traslado del  Tecnico corre a cuenta se la Empresa.</t>
  </si>
  <si>
    <t>5032-21-06-2019</t>
  </si>
  <si>
    <t>Toma de muestra a solicitud de la Empresa Petrobras Paraguay Operación y Logistica SRL, según LPI N° 1200157.</t>
  </si>
  <si>
    <t>5033-21-06-2019</t>
  </si>
  <si>
    <t>12-06 al 14-06-2019</t>
  </si>
  <si>
    <t>Traslado hasta la planta de la empresa Yerbatera La Rubia, ubicada en la colonia de Obligado(Dpto. Itapua), para Auditoria de Renovacion  para el uso de la Marca ONC de Conformidad.</t>
  </si>
  <si>
    <t>4959-19-06-2019</t>
  </si>
  <si>
    <t>05-06 al  06-06-2019</t>
  </si>
  <si>
    <t>Extraccion y Analisis In Situ ( Cause Hidrico Rio Parana).</t>
  </si>
  <si>
    <t>4958-19-06-2019</t>
  </si>
  <si>
    <t>10-06 al 11-06-2019</t>
  </si>
  <si>
    <t>Puedan trasladarse a la Ciudad de Concepcion - Dpto. de Concepcion, los dias 10 y 11 de junio del corriente año, para toma de muestra de Gasoil, a solicitud de la Empresa Terminales y Logistica Portuaria S.A,según LPI N°1187828 con Expendiente N° 212550</t>
  </si>
  <si>
    <t>4955-19-06-2019</t>
  </si>
  <si>
    <t>Dpto de Guaira                                                                           Ciudad de Piribebuy</t>
  </si>
  <si>
    <t>4961-19-06-2019</t>
  </si>
  <si>
    <t>10-06 al 14-06-2019</t>
  </si>
  <si>
    <t>4956-19-06-2019</t>
  </si>
  <si>
    <t>4957-19-06-2019</t>
  </si>
  <si>
    <t>Dpto. de Alto Parana                                                            Dpto. Guaira</t>
  </si>
  <si>
    <t>11-06 al 15-06-2019</t>
  </si>
  <si>
    <t>Calibracion de Balanzas , Expediente  N° 211601,211752,211040</t>
  </si>
  <si>
    <t>4960-19-06-2019</t>
  </si>
  <si>
    <t>Dpto. de Alto Parana                                                                                          Dpto de Guaira</t>
  </si>
  <si>
    <t>Silvio Francisco  Dos Santos</t>
  </si>
  <si>
    <t>SB128984</t>
  </si>
  <si>
    <t>NO</t>
  </si>
  <si>
    <t>Experto Tecnico</t>
  </si>
  <si>
    <t>437-13-06-2019</t>
  </si>
  <si>
    <t>Republica del Paraguay- Asuncion</t>
  </si>
  <si>
    <t>23-06 al 29-06-2019</t>
  </si>
  <si>
    <t>Evaluacion de Pares del Sistema de Gestion de Calidad de la UMCI del ONM.</t>
  </si>
  <si>
    <t>5089-20-06-2019</t>
  </si>
  <si>
    <t>Mario Avalos</t>
  </si>
  <si>
    <t xml:space="preserve"> Director de Gestion Ambiental</t>
  </si>
  <si>
    <t>Dpto. de Alto Parana                                                         Dpto. de Itapua</t>
  </si>
  <si>
    <t>10-06 al 12-06-2019</t>
  </si>
  <si>
    <t>Acompañamiento a los consultores para su observacion en Sede Regional del INTN (Capitan Miranda) - Itapua y Minga Guazu (Alto Parana)</t>
  </si>
  <si>
    <t>4903-18-06-2019</t>
  </si>
  <si>
    <t>11-06 al 12-06-2019</t>
  </si>
  <si>
    <t>Puedan trasladarse a Ciudad de Minga Guazu -Dpto. de Alto Parana ,, para toma de muestra de Fuel Oil en la planta de Bras Fumo,  a solicitud de la Empresa Petrobras Paraguay Operación y Logistica S.R.L . según LPI  N° 1187297</t>
  </si>
  <si>
    <t>4910-18-06-2019</t>
  </si>
  <si>
    <t>Dpto. de  Misiones</t>
  </si>
  <si>
    <t>11-06 al 11-06-2019</t>
  </si>
  <si>
    <t>Inspeccion de local de venta de GLPen garrafas de la Empresa Gas Corona S.A.E.C.A. Exp. INTN  N° 201775/2019. El traslado del Tecnico corre a cuenta de la Empresa</t>
  </si>
  <si>
    <t>4911-18-06-2019</t>
  </si>
  <si>
    <t>05-06 al 06-06-2019</t>
  </si>
  <si>
    <t>Traslado de Tecnicos al Dpto. de Alto Parana para toma de Muestra en la Ribera del Rio  Parana.</t>
  </si>
  <si>
    <t>4909-18-06-2019</t>
  </si>
  <si>
    <t xml:space="preserve"> CHOFER</t>
  </si>
  <si>
    <t>18-06 AL 22-06-2019</t>
  </si>
  <si>
    <t>Precintado de Camiones cisternas en TLP -Concepcion, en el marco del Decreto 10.911/2000</t>
  </si>
  <si>
    <t>4904-18-06-2019</t>
  </si>
  <si>
    <t>4906-18-06-2019</t>
  </si>
  <si>
    <t>4905-18-06-2019</t>
  </si>
  <si>
    <t>Recorrido en los puestos de Precintado de camiones cisternas, en TLP-Concepcion y Monte Alegre -Concepcion, en el marco del Decreto 10911/2000</t>
  </si>
  <si>
    <t>4907-18-06-2019</t>
  </si>
  <si>
    <t>Dpto de Amambay                                                            Dpto. de San Pedro</t>
  </si>
  <si>
    <t>4908-18-06-2019</t>
  </si>
  <si>
    <t>Dpto. de Paraguari                                                                  Dpto. de Cordillera</t>
  </si>
  <si>
    <t>Fiscalizaacion de Surtidores según Oficio Ley 937/82</t>
  </si>
  <si>
    <t>4912-18-06-2019</t>
  </si>
  <si>
    <t xml:space="preserve">Soledad  Aguilera </t>
  </si>
  <si>
    <t>Tecnico.</t>
  </si>
  <si>
    <t>418-12-06-2019</t>
  </si>
  <si>
    <t xml:space="preserve">Costa Rica - San Jose </t>
  </si>
  <si>
    <t>17-06 al 20-06-2019</t>
  </si>
  <si>
    <t>Participacion en el 42° periodo de sesiones de la comision del CODEX ALIMENTARIUS (CAC42), en representacion de la Direccion General (INTN)</t>
  </si>
  <si>
    <t>4888-14-06-2019</t>
  </si>
  <si>
    <t xml:space="preserve">Marcos Villalba Paredes </t>
  </si>
  <si>
    <t>Jefe Dpto. de Programacion y Compras - UOC</t>
  </si>
  <si>
    <t>Inspeccion Tecnica de potenciales oferentes a las Sedes Regionales- Llamado "Consultoria Ambiental",Verificacion de las Sedes Regionales para el mantenimiento correspondiente.</t>
  </si>
  <si>
    <t>4898-18-06-2019</t>
  </si>
  <si>
    <t>Traslado de Tecnicos al departamento de Alto Parana e Itapua para inspeccion de sedes regionales por la direccion de gestion ambiental</t>
  </si>
  <si>
    <t>4897-18-06-2019</t>
  </si>
  <si>
    <t>Inspeccion Tecnica de potenciales oferentes a las Sedes Regionales- Llamado "Consultoria Ambiental",Verificacion de las Sedes Regionales para el mantenimiento correspondiente. A cargo de l Arquitecta y Fiscal de Obra del INTN</t>
  </si>
  <si>
    <t>4896-18-06-2019</t>
  </si>
  <si>
    <t>Dpto de Itapua                                                                        Dpto de Alto Parana</t>
  </si>
  <si>
    <t>Inspeccion tecnica de potenciales oferentes a las sedes Regionales para Llamado "Consultoria Ambiental". Verificacion de la situacion de las Sedes Regionales con funcionarios  de la UOC y Auditoria. Ademas toma de datos para la realizacion del mantenimiento correspondiente.</t>
  </si>
  <si>
    <t>4895-18-06-2019</t>
  </si>
  <si>
    <t>30-05 al 31-05-2019</t>
  </si>
  <si>
    <t>Traaslado de Funcionarios al Departamento de Alto Parana para verificacion de planta HERCOSUL SRL. En regimen de Maquila en la Ciudad de Juan Leon  Mallorquin.</t>
  </si>
  <si>
    <t>4893-18-06-2019</t>
  </si>
  <si>
    <t>Acompañamiento y Fiscalizacion en los puestos de precintados de Camiones Cisternas,con los funcionarios del area de Metrologia en el marco del Decreto 10.911/2000</t>
  </si>
  <si>
    <t>4894-18-06-2019</t>
  </si>
  <si>
    <t>07-06 al 08-06-2019</t>
  </si>
  <si>
    <t>Puedan trasladarse  a Ciudad de Encarnacion- Dpto de Itapua, los dias 07 y 08 de junio del corriente año, para toma de muestra de Nafta Virgen de la Empresa Puma Energy Paraguay S.A.,según LPI  N°1181442</t>
  </si>
  <si>
    <t>4891-18-06-2019</t>
  </si>
  <si>
    <t>Puedan trasladarse a Ciudad de J. Eulogio Estigarribia- Dpto. de Caaguazu, para toma de muestra de harina y a la Ciudad de Pedro Juan Caballero- Dpto de Amambay,para toma de muestra de sal, los dias 06,07,08 de junio del corriente año, a solicitud de las empresas HILAGRO S.A y BOVITECNIA S.R.L,segun expediente N° 212306 y 212328</t>
  </si>
  <si>
    <t>4892-18-06-2019</t>
  </si>
  <si>
    <t>10-06 al 15-06-2019</t>
  </si>
  <si>
    <t>4856-13-06-2019</t>
  </si>
  <si>
    <t>Puedan trasladarse a Ciudad de Minga Guazu -Dpto. de Alto Parana los dias 05 y 06 de junio del corriente año, para toma de muestra de Fuel Oil en la planta de Bras Fumo,  a solicitud de la Empresa Petrobras Paraguay Operación y Logistica S.R.L . según LPI  N° 1175100</t>
  </si>
  <si>
    <t>4854-13-06-2019</t>
  </si>
  <si>
    <t>05-06 al 05-06-2019</t>
  </si>
  <si>
    <t>Inspeccion de local de venta de GLP en garrafas de la empresa Gas Corona S.A.E.C.A. Exp. INTN</t>
  </si>
  <si>
    <t>4855-13-06-2019</t>
  </si>
  <si>
    <t>Puedan trasladarse a la ciudad de Carlos A. Lopez - Dpto de Itapua, los dias 05 y 06 de junio del corriente año para toma de muestra de agu de Rio de la Empresa Puerto del Sur S.A</t>
  </si>
  <si>
    <t>4734-12-06-2019</t>
  </si>
  <si>
    <t>Ulises Larroza</t>
  </si>
  <si>
    <t>03-06 al 04-06-2019</t>
  </si>
  <si>
    <t>Verificacion Tecnica de las instalaciones de la Planta de  la Plant Metales del Paraguay S.A correspondiente a la certificacion de coeficiente tecnicos detallados en el programa de maquila Exp. 211929</t>
  </si>
  <si>
    <t>4739-12-06-2019</t>
  </si>
  <si>
    <t>06-06 al 07-06-2019</t>
  </si>
  <si>
    <t>Calibracion de Balanzas, Exp N° 210539</t>
  </si>
  <si>
    <t>4735-12-06-2019</t>
  </si>
  <si>
    <t>Dpto. de Boqueron</t>
  </si>
  <si>
    <t>27-06 al 28-06-2019</t>
  </si>
  <si>
    <t>Calibracion de Balanzas, Exp N° 211744</t>
  </si>
  <si>
    <t>4736-12-06-2019</t>
  </si>
  <si>
    <t>03-06 al 05-06-2019</t>
  </si>
  <si>
    <t>Calibracion de equipos de Temperatura, Exp. N°210923,210924.</t>
  </si>
  <si>
    <t>4737-12-06-2019</t>
  </si>
  <si>
    <t>21-06 al 22-06-2019</t>
  </si>
  <si>
    <t>Calibracion de Balanzas ,Exp N°211743</t>
  </si>
  <si>
    <t>4738-12-06-2019</t>
  </si>
  <si>
    <t>Dpto. de  Concepcion</t>
  </si>
  <si>
    <t>Precintado de camiones cisternas en  TLP-Concepcion, en el marco del Decreto 10911/2000</t>
  </si>
  <si>
    <t>4732-12-06-2019</t>
  </si>
  <si>
    <t>4733-12-06-2019</t>
  </si>
  <si>
    <t>Dpto de Caaguazu</t>
  </si>
  <si>
    <t>28-05-al 28-05-2019</t>
  </si>
  <si>
    <t>Acompañamiento tecnico a fabrica productora de dulces y mermeladas.</t>
  </si>
  <si>
    <t>4600-05-06-2019</t>
  </si>
  <si>
    <t>Verificacion de Planta HERCOSUL SRL., Bajo el regimen de Maquila.</t>
  </si>
  <si>
    <t>4599-05-06-2019</t>
  </si>
  <si>
    <t>Adelina Gimenez</t>
  </si>
  <si>
    <t>Jefe Departamento</t>
  </si>
  <si>
    <t xml:space="preserve">Disertantes en el segundo Congreso Nacional de Agroindustria y Zootecnia </t>
  </si>
  <si>
    <t>4598-05-06-2019</t>
  </si>
  <si>
    <t>Leonida Medina</t>
  </si>
  <si>
    <t>Profesionl</t>
  </si>
  <si>
    <t>Mauricio Rebollo</t>
  </si>
  <si>
    <t xml:space="preserve">*Actividades planificadas en el memorando DINF N° 53/2019: Instalacion de accesorios al servidor en la Sede de Capitan Miranda, Configuracion del Proxy instalado, instalacion y configuracion de Software de Gestion y control de Red. Mantenimiento preventivo de los equipos informaticos. Instalacion de puntos de red en el bloque administrativo. </t>
  </si>
  <si>
    <t>4518-03-06-2019</t>
  </si>
  <si>
    <t>Cristhian Rafael Caceres Rivarola</t>
  </si>
  <si>
    <t>Asistente Administrativo-Chofer</t>
  </si>
  <si>
    <t>28-05 AL 29-05-2019</t>
  </si>
  <si>
    <t>30-05 al02-06-2019</t>
  </si>
  <si>
    <t>Traslado al departamento de Alto Parana de Funcionario.</t>
  </si>
  <si>
    <t>4601-05-06-2019</t>
  </si>
  <si>
    <t>Dpto. Alto Paraguari</t>
  </si>
  <si>
    <t>28-05 al28-05-2019</t>
  </si>
  <si>
    <t>Traslado al departamento de Paraguari para traslado de expertos Peruanos.</t>
  </si>
  <si>
    <t>4602-05-06-2019</t>
  </si>
  <si>
    <t>31-05 al 01-06-2019</t>
  </si>
  <si>
    <t>Acompañamiento a prueba Hidraulica de Tanque de GLP de 100 m° de la empresa Sica Metalurgica S.A (Gas Pora) expediente INTN N°211555/2019.</t>
  </si>
  <si>
    <t>4604-05-06-2019</t>
  </si>
  <si>
    <t>Anibal Juan De la Cruz Galeano</t>
  </si>
  <si>
    <t>Acompañamiento a  los Expertos Tecnicos del Peru a la Ciudad de Carapegua (Dpto Paraguari) a fin de realizar visitas  a productores de calzados y curtiembre de la zona dentro  del Proyectode Fortalecimiento Tecnico y optimizacion en los procesos de produccion y productos en cueros.</t>
  </si>
  <si>
    <t>4605-05-06-2019</t>
  </si>
  <si>
    <t>Osvado Desiderio Barboza Aranda</t>
  </si>
  <si>
    <t>28-05 al 29-05-2019</t>
  </si>
  <si>
    <t>Verificacion de Chatarras de Blazffer SA Expediente Nº 211471/2019</t>
  </si>
  <si>
    <t>4664-06-06-2019</t>
  </si>
  <si>
    <t xml:space="preserve">Inspeccion de local de venta de GLP de la empresa Petroleos del Sur Exp. N°195830/2018 </t>
  </si>
  <si>
    <t>4663-06-06-2019</t>
  </si>
  <si>
    <t>inspeccion de locales de venta de GLP en garrafas de la Empresa  Neufel &amp; CIA S.A(N.E.C.S.A.) Exp INTN  N° 208357/2019, 208362/2019, 208365/2019 Y 208367/2019.</t>
  </si>
  <si>
    <t>4609-05-06-2019</t>
  </si>
  <si>
    <t>28-05 AL29-05-2019</t>
  </si>
  <si>
    <t>Toma de muestra a solicitud de la Empresa Petrobras Paraguay Operación y Logistica SRL segun LPI N° 1124788</t>
  </si>
  <si>
    <t>4610-05-06-2019</t>
  </si>
  <si>
    <t>Puedan trasladarse a Ciudad de Minga Guazu- Dpto de Alto Parana, los dias 30 y 31 de mayo del  corriente año para toma de muestra de Fuel Oil en l planta de Brasfumo, a solicitud de la empresa Petrobras Paraguay Operación y Logistica S.R.L según LPI N° 1163570</t>
  </si>
  <si>
    <t>4607-05-06-2019</t>
  </si>
  <si>
    <t>Puedan trasladarse a Ciudad de Pedro Juan Caballero - Dpto de Amambay , los dias 23 y 24de mayo del corriente año, para toma de muestra de combustible,  a solicitud de la empresa Fuelpar S.A, según nota de pedido al INTN con mesa de entrada N°719 con Exp. INTN N° 211440,211441,211442,211443,211444,211445,211446.</t>
  </si>
  <si>
    <t>4639-05-06-2019</t>
  </si>
  <si>
    <t>Verificacion de las instalaciones electricas de la EESS de GLP de la Empresa Petroleos del Sur S.A Exp. INTN  N°195830/2018. El trasldo corre a  cuenta  de la Empresa.</t>
  </si>
  <si>
    <t>4638-05-06-2019</t>
  </si>
  <si>
    <t xml:space="preserve">Carlos Alberto Bordon </t>
  </si>
  <si>
    <t>Jefe de Departmento</t>
  </si>
  <si>
    <t>Dpto de paraguari</t>
  </si>
  <si>
    <t xml:space="preserve"> Traslado a los Expertos Tecnicos de Peru  a la Ciudad de carapegua(Dpto de Paraguari) a fin de realizar visitas a productores de calzados y curtiembres de la zona dentro del proyecto de fortalecimiento tecnico y optimizacion en los procesos de producciony productos en cueros.</t>
  </si>
  <si>
    <t>4637-05-06-2019</t>
  </si>
  <si>
    <t>27-05 al 30-05-2019</t>
  </si>
  <si>
    <t>Puedan trasladarse a Ciudad de Encarnacion- Dpto de Itapua los dias 27,28,29,30 de mayo del corriente año, para toma de muestra de Gasoil y Gasolina Ron 85 sin plomo ,  solicitud de l empresa Puma Energy Paraguay S.A.,según LOI N° 1136981 Y 1137241</t>
  </si>
  <si>
    <t>4612-05-06-2019</t>
  </si>
  <si>
    <t xml:space="preserve">Natalia Magali Britez Fretes </t>
  </si>
  <si>
    <t>Dpto. de Itapua                                                                      Dpto. de Alto Parana</t>
  </si>
  <si>
    <t>Visita tecnica de potenciales oferentes a las sedes regionles para la Consultoria Ambiental, verificacion de la situacion de las sedes regionales con la jefa del Dpto. DOC y funcionarios de la UOC y Auditoria, Ademas asistiendo en la toma de datos para la realizcion del mantenimiento correspondiente.</t>
  </si>
  <si>
    <t>5402-28-06-19</t>
  </si>
  <si>
    <t>Gustavo Lafuente</t>
  </si>
  <si>
    <t xml:space="preserve">Traslado de tecnicos del Lab. De fuerza al Dpto de Alto Parana calibracion de Maq. De ensayo </t>
  </si>
  <si>
    <t>5399-28-06-2019</t>
  </si>
  <si>
    <t>Victor Cardozo</t>
  </si>
  <si>
    <t>25-06 al 26-06-2019</t>
  </si>
  <si>
    <t>Traslado de tecnicos del ONI al Dpto de Caaguazu para toma de muestra de leche</t>
  </si>
  <si>
    <t>5405-28-06-2019</t>
  </si>
  <si>
    <t>Traslado de tecnicos del Dpto de Metalurgica Sr. Osvaldo Barboza para recoleccion de muestras para importacion y el Sr Carlos Taboada de textiles para verificacion de maquila zona Hernandarias.</t>
  </si>
  <si>
    <t>5400-28-06-2019</t>
  </si>
  <si>
    <t>Diego Peralta</t>
  </si>
  <si>
    <t>Servicios Generales</t>
  </si>
  <si>
    <t>Limpieza de predio Sede Capitan Miranda</t>
  </si>
  <si>
    <t>5404-28-06-2019</t>
  </si>
  <si>
    <t>Genaro Quintana</t>
  </si>
  <si>
    <t>inspeccion de locales de venta de GLP de la Empresa Grupo Laso S.A. Exp. INTN N° 200502/2018 Y 200503/2018.El traslado del tecnico corre a cuenta de la Empresa.</t>
  </si>
  <si>
    <t>5389-28-06-2019</t>
  </si>
  <si>
    <t>476-26-06-2019</t>
  </si>
  <si>
    <t>30-06 al 06-07-2019</t>
  </si>
  <si>
    <t>Participacion en la LXIX reunion ordinariadel SGT N°3 "REGLAMENTOS TECNICOS Y EVALUACION DE LA CONFORMIDAD", Coordinacion Nacional del SGT N°3.</t>
  </si>
  <si>
    <t>5382-28-06-2019</t>
  </si>
  <si>
    <t>26-06 AL 29-06-2019</t>
  </si>
  <si>
    <t>Traslado hasta la Planta Industrial de la Empresa  MARLEW S.A ubicada en Buenos Aires-Republica Argentina,  para realizar  Auditoria de Vigilancia del uso de la marca ONC de Conformidad.</t>
  </si>
  <si>
    <t>5319-27-06-2019</t>
  </si>
  <si>
    <t>472-25-06-2019</t>
  </si>
  <si>
    <t>485-27-06-2019</t>
  </si>
  <si>
    <t>Traslado hasta la Ciudad de Buenos Aires-Republica de Argentina, a fin de participar de las reuniones de gestion del primer semestre de la presidencia Protempore MERCOSUR 2019, como asi tambien para realizar pasantia referente al Proceso de Certificacion de la Eficiencia Energetica y Seguridad de los Productos Electricos en el Instituto Argentino de Normalizacion (IRAM).</t>
  </si>
  <si>
    <t>5384-28-06-2019</t>
  </si>
  <si>
    <t>Jefe de Unidad</t>
  </si>
  <si>
    <t>466-24-06-2019</t>
  </si>
  <si>
    <t>Rio Janeiro- Brasil</t>
  </si>
  <si>
    <t>07-07 al 12-07-2019</t>
  </si>
  <si>
    <t xml:space="preserve">Fortalecimiento de la Metrologia legal del organismo Nacional de Metrologia , en temas sobre Aprovacion de model, Auto verificacion y Reglamentacion Metrologica de instrumentos de medicion, en el marco de Proyecto de Cooperacion INTN/INMETRO, atraves de la Agencia Brasileña de Cooperacion </t>
  </si>
  <si>
    <t>5394-28-06-2019</t>
  </si>
  <si>
    <t>01-07 al 06-07-2019</t>
  </si>
  <si>
    <t>5391-28-06-2019</t>
  </si>
  <si>
    <t>5392-28-06-2019</t>
  </si>
  <si>
    <t>5393-28-06-2019</t>
  </si>
  <si>
    <t>Dpto. de Alto Parana                                                            Dpto de Canindeyu</t>
  </si>
  <si>
    <t>24-06 al 28-06-2019</t>
  </si>
  <si>
    <t>5390-28-06-2019</t>
  </si>
  <si>
    <t>Calibracion de Sensor de secadero de madera, Exp. 212724, 213088</t>
  </si>
  <si>
    <t>5388-28-06-2019</t>
  </si>
  <si>
    <t>24-06 al 29-06-2019</t>
  </si>
  <si>
    <t>Autoverificacion de balanza Comercial, según Oficio Ley 937/82.</t>
  </si>
  <si>
    <t>5387-28-06-2019</t>
  </si>
  <si>
    <t>5386-28-06-209</t>
  </si>
  <si>
    <t>5385-28-06-2019</t>
  </si>
  <si>
    <t>422-12-06-2019</t>
  </si>
  <si>
    <t>Republica Oriental del Uruguay</t>
  </si>
  <si>
    <t>Traslado  hasta la Ciudad de Montevideo- Republica Oriental del Uruguay, a fin de participardel evento a desarrolarse, en el marco del proyecto de Fortalecimiento de la Insfraestructura de calidad para el fomento de la Eficiencia Energetica en los paises miembros del MERCOSUR- PTB.</t>
  </si>
  <si>
    <t>5257-27-06-2019</t>
  </si>
  <si>
    <t>470-25-06-2019</t>
  </si>
  <si>
    <t>Traslado hasta la planta de la Empresa ACERBAG S.A, ubicada en la ciudad de Buenos Aires- Republica Argentina, para desarrollo de Auditoria de Vigilancia del Uso de la Marca ONC de conformidad.</t>
  </si>
  <si>
    <t>5239-26-06-2019</t>
  </si>
  <si>
    <t>Ruben  Ricardo Ramirez</t>
  </si>
  <si>
    <t>Direccion de Reglamentacion</t>
  </si>
  <si>
    <t>425-13-06-2019</t>
  </si>
  <si>
    <t>Bolivia</t>
  </si>
  <si>
    <t>Traslado hasta la planta industrial de la Empresa SOBOCE, ubicada en  Tarija- Bolivia, para desarrollo de la Auditoria inicial para el uso de la Marca ONC de Conformidad.</t>
  </si>
  <si>
    <t>5256-27-06-2019</t>
  </si>
  <si>
    <t>18-06 al21-06-2019</t>
  </si>
  <si>
    <t>Calibracion de Caudalimetros de Combustible Exp N° 213154.</t>
  </si>
  <si>
    <t xml:space="preserve">Juan Regalado </t>
  </si>
  <si>
    <t>Asistente Tecnico de Metrologia</t>
  </si>
  <si>
    <t>Precintado de camiones cisternas en Monte Alegre-Concepcion, en el marco del Decreto 10.911/2000</t>
  </si>
  <si>
    <t>5236-26-06-2019</t>
  </si>
  <si>
    <t xml:space="preserve">Marcos Villalba </t>
  </si>
  <si>
    <t>Precintado de camiones cisternas en  TLP-Concepcion, en el marco del Decreto 10.911/2000</t>
  </si>
  <si>
    <t>5237-26-06-2019</t>
  </si>
  <si>
    <t>Jorge Aguayo</t>
  </si>
  <si>
    <t>Precintado de camiones cisternas en  puesto OTS, en el marco del Decreto 10.911/2000</t>
  </si>
  <si>
    <t>5238-26-06-2019</t>
  </si>
  <si>
    <t>19-06 - AL 20-06-2019</t>
  </si>
  <si>
    <t>Calibracion de Balanzas y Medios Isoternos, Exp. N°211488.</t>
  </si>
  <si>
    <t>5153-25-06-2019</t>
  </si>
  <si>
    <t xml:space="preserve">Paolo Caceres </t>
  </si>
  <si>
    <t>14-06- al 15-06-2019</t>
  </si>
  <si>
    <t>Calibracion de Maquina de ensayo,Exp. N° 211040.</t>
  </si>
  <si>
    <t>5150-25-06-2019</t>
  </si>
  <si>
    <t>Verificacion de balanza Comercial, según Oficio Ley 937/82</t>
  </si>
  <si>
    <t>5151-25-06-2019</t>
  </si>
  <si>
    <t>5149-25-06-2019</t>
  </si>
  <si>
    <t>Traslado de funcionarios a la sede Cap. Miranda para trabajos de limpieza y mejoramiento de la entrada principal. Acompañamiento del asistente mecanico para apoyo logistico</t>
  </si>
  <si>
    <t>5143-25-06-2019</t>
  </si>
  <si>
    <t>Asistente mecanico</t>
  </si>
  <si>
    <t xml:space="preserve">     Dpto de Itapua</t>
  </si>
  <si>
    <t>5147-25-06-2019</t>
  </si>
  <si>
    <t>21-06 al 21-06-2019</t>
  </si>
  <si>
    <t>Inspeccion de local de venta de GLP en garrafas  Exp. N° 211506/2019. El traslado corre a cuenta de la Empresa</t>
  </si>
  <si>
    <t>5240-26-06-2019</t>
  </si>
  <si>
    <t>Dpto. San Pedro</t>
  </si>
  <si>
    <t>Toma de muestra en estaciones de servicio con emblema copetrol, según nota de pedido con mesa de entrada INTN N°845</t>
  </si>
  <si>
    <t>5241-26-06-2019</t>
  </si>
  <si>
    <t>Carlos A. Taboada</t>
  </si>
  <si>
    <t>Verificacion de planta industrial maquiladora Exp. INTN 192509/de 04/09/2018</t>
  </si>
  <si>
    <t>5242-26-06-2019</t>
  </si>
  <si>
    <t>20-06 al 21-06-2019</t>
  </si>
  <si>
    <t>Verificacion y aprobacion de instalaciones de GLP para estacion de servicio, según solicitud Servicio al INTN N°212384,traslado del tecnico a cargo de la empresa.</t>
  </si>
  <si>
    <t>5243-26-06-2019</t>
  </si>
  <si>
    <t>Verificacion y aprobacion de instalaciones de GLP para estacion de servicio, según solicitud Servicio al INTN N°200502/200503,traslado del tecnico a cargo de la empresa.</t>
  </si>
  <si>
    <t>5244-26-06-2019</t>
  </si>
  <si>
    <t>Inspeccion de Surtidor de GLP de la empresa Lima S.A Comercial e Industrial Agropecuaria Exp. INTN N°212384/2019. El traslado corre a cuenta de la empresa.</t>
  </si>
  <si>
    <t>5245-26-06-2019</t>
  </si>
  <si>
    <t>OP</t>
  </si>
  <si>
    <t>4625-05-06-2019</t>
  </si>
  <si>
    <t>5235-26-06-2019</t>
  </si>
  <si>
    <t>Personal de Obras Civiles</t>
  </si>
  <si>
    <t>19-06 al  21-06-2019</t>
  </si>
  <si>
    <t>Dpto de Caaguazu                                                          Dpto. de Amamby</t>
  </si>
  <si>
    <t>Dpto de Caaguazu                                                        Dpto. de Alto Parana</t>
  </si>
  <si>
    <t>20-05 al  20-05-2019</t>
  </si>
  <si>
    <t>1,336,248</t>
  </si>
  <si>
    <t>483-26-06-2019</t>
  </si>
  <si>
    <t>Participacion en la LXIX  Reunion Ordinaria del Sub Grupo de Trabajo Nº 3 del Mercosur (SGT Nº 3)" Reglamentos Tecnicos y Evaluacion de la Conformidad - Comision de Seguridad de Productos Electricos</t>
  </si>
  <si>
    <t>5381-28-06-2019</t>
  </si>
  <si>
    <t>448-19-06-2019</t>
  </si>
  <si>
    <t>España - Valencia</t>
  </si>
  <si>
    <t>22-06 al 30-06-2019</t>
  </si>
  <si>
    <t xml:space="preserve">Participacion en el " XVII Curso Iberoamericano sobre Control de Gestion: Una Aplicación al Sector Publico" </t>
  </si>
  <si>
    <t>5431-28-06-2019</t>
  </si>
  <si>
    <t>Derlis Emmanuel Martinez Benitez</t>
  </si>
  <si>
    <t>Coordinador DAF</t>
  </si>
  <si>
    <t>Toma de muestra de leche Fluida UAT a solicitud de la Empresa VEGA S.A,según Exp. N° 213506 y 213621.</t>
  </si>
  <si>
    <t>5420-28-06-2019</t>
  </si>
  <si>
    <t>Institución: Instituto Nacional de Tecnología, Normalización y Metrologia - Mes año: Junio - 2019</t>
  </si>
  <si>
    <t>Institución: Instituto Nacional de Tecnología, Normalización y Metrologia - Mes año: junio - 2019</t>
  </si>
  <si>
    <t xml:space="preserve">TOTAL: TRESCIENTOS NOVENTA MILLONES CINCUENTA Y CUATRO MIL OCHOCIENTOS SEIS </t>
  </si>
  <si>
    <t>5040-24-06-2019</t>
  </si>
  <si>
    <t>5041-24-06-2019</t>
  </si>
  <si>
    <t>5042-24-05-2019</t>
  </si>
  <si>
    <t>5043-24-06-2019</t>
  </si>
  <si>
    <t>5044-24-06-2019</t>
  </si>
  <si>
    <t>5045-24-06-2019</t>
  </si>
  <si>
    <t>5046-24-06-2019</t>
  </si>
  <si>
    <t>5047-24-06-2019</t>
  </si>
  <si>
    <t>5048-24-06-2019</t>
  </si>
  <si>
    <t>5049-24-06-2019</t>
  </si>
  <si>
    <t>5050-24-06-2019</t>
  </si>
  <si>
    <t>5051-24-06-2019</t>
  </si>
  <si>
    <t>5052-24-06-2019</t>
  </si>
  <si>
    <t>5053-204-06-2019</t>
  </si>
  <si>
    <t>5054-24-06-2019</t>
  </si>
  <si>
    <t>5055-24-06-2019</t>
  </si>
  <si>
    <t>5056-24-06-2019</t>
  </si>
  <si>
    <t>5057-24-06-2019</t>
  </si>
  <si>
    <t>5058-24-06-2019</t>
  </si>
  <si>
    <t>5059-24-06-2019</t>
  </si>
  <si>
    <t>5060-24-06-2019</t>
  </si>
  <si>
    <t>5061-24-06-2019</t>
  </si>
  <si>
    <t>5062-24-06-2019</t>
  </si>
  <si>
    <t>5063-24-06-2019</t>
  </si>
  <si>
    <t>5064-24-06-2019</t>
  </si>
  <si>
    <t>5065-24-06-2019</t>
  </si>
  <si>
    <t>5066-24-06-2019</t>
  </si>
  <si>
    <t>5067-24-06-2019</t>
  </si>
  <si>
    <t>5068-24-06-2019</t>
  </si>
  <si>
    <t>5039-24-06-2019</t>
  </si>
  <si>
    <t>5069-24-06-2019</t>
  </si>
  <si>
    <t>5070-24-06-2019</t>
  </si>
  <si>
    <t>5071-24-06-2019</t>
  </si>
  <si>
    <t>5072-24-06-2019</t>
  </si>
  <si>
    <t>5073-24-06-2019</t>
  </si>
  <si>
    <t>5074-24-06-2019</t>
  </si>
  <si>
    <t>5075-24-06-2019</t>
  </si>
  <si>
    <t>5076-24-06-2019</t>
  </si>
  <si>
    <t>5077-24-06-2019</t>
  </si>
  <si>
    <t>5078-24-06-2019</t>
  </si>
  <si>
    <t>5079-24-06-2019</t>
  </si>
  <si>
    <t>5080-24-06-2019</t>
  </si>
  <si>
    <t>5081-24-06-2019</t>
  </si>
  <si>
    <t>5082-24-06-2019</t>
  </si>
  <si>
    <t>5083-24-06-2019</t>
  </si>
  <si>
    <t>5084-24-06-2019</t>
  </si>
  <si>
    <t>5086-24-06-2019</t>
  </si>
  <si>
    <t>5164-25-06-2019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</si>
</sst>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 #,##0_ ;_ * \-#,##0_ ;_ * &quot;-&quot;_ ;_ @_ "/>
    <numFmt numFmtId="164" formatCode="_ * #,##0.00_ ;_ * \-#,##0.00_ ;_ * \-??_ ;_ @_ "/>
    <numFmt numFmtId="165" formatCode="_ * #,##0_ ;_ * \-#,##0_ ;_ * \-??_ ;_ @_ "/>
    <numFmt numFmtId="166" formatCode="#,##0;[Red]#,##0"/>
  </numFmts>
  <fonts count="13" x14ac:knownFonts="1">
    <font>
      <sz val="10"/>
      <name val="Arial"/>
      <family val="2"/>
    </font>
    <font>
      <sz val="10"/>
      <name val="Arial"/>
      <family val="2"/>
    </font>
    <font>
      <sz val="8"/>
      <name val="Arial"/>
      <family val="2"/>
    </font>
    <font>
      <b/>
      <sz val="8"/>
      <name val="ARIAL"/>
      <family val="2"/>
    </font>
    <font>
      <b/>
      <sz val="12"/>
      <name val="ARIAL"/>
      <family val="2"/>
    </font>
    <font>
      <b/>
      <i/>
      <sz val="11"/>
      <name val="Arial"/>
      <family val="2"/>
    </font>
    <font>
      <b/>
      <sz val="10"/>
      <name val="ARIAL"/>
      <family val="2"/>
    </font>
    <font>
      <sz val="20"/>
      <name val="Arial"/>
      <family val="2"/>
    </font>
    <font>
      <b/>
      <sz val="14"/>
      <name val="ARIAL"/>
      <family val="2"/>
    </font>
    <font>
      <b/>
      <sz val="11"/>
      <name val="ARIAL"/>
      <family val="2"/>
    </font>
    <font>
      <sz val="9"/>
      <name val="Arial"/>
      <family val="2"/>
    </font>
    <font>
      <sz val="14"/>
      <name val="Arial"/>
      <family val="2"/>
    </font>
    <font>
      <sz val="12"/>
      <name val="ARIAL"/>
      <family val="2"/>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bottom style="thin">
        <color indexed="64"/>
      </bottom>
      <diagonal/>
    </border>
  </borders>
  <cellStyleXfs count="4">
    <xf numFmtId="0" fontId="0" fillId="0" borderId="0"/>
    <xf numFmtId="164" fontId="1" fillId="0" borderId="0" applyFill="0" applyBorder="0" applyAlignment="0" applyProtection="0"/>
    <xf numFmtId="9" fontId="1" fillId="0" borderId="0" applyFill="0" applyBorder="0" applyAlignment="0" applyProtection="0"/>
    <xf numFmtId="41" fontId="1" fillId="0" borderId="0" applyFont="0" applyFill="0" applyBorder="0" applyAlignment="0" applyProtection="0"/>
  </cellStyleXfs>
  <cellXfs count="129">
    <xf numFmtId="0" fontId="0" fillId="0" borderId="0" xfId="0"/>
    <xf numFmtId="0" fontId="2" fillId="0" borderId="0" xfId="0" applyFont="1" applyFill="1" applyBorder="1" applyAlignment="1">
      <alignment vertical="center" wrapText="1"/>
    </xf>
    <xf numFmtId="165" fontId="2" fillId="0" borderId="0" xfId="1" applyNumberFormat="1" applyFont="1" applyFill="1" applyBorder="1" applyAlignment="1" applyProtection="1">
      <alignment horizontal="center" vertical="center" wrapText="1"/>
    </xf>
    <xf numFmtId="0" fontId="2" fillId="0" borderId="0" xfId="0" applyFont="1" applyFill="1" applyAlignment="1">
      <alignment vertical="center" wrapText="1"/>
    </xf>
    <xf numFmtId="3" fontId="2" fillId="0" borderId="0" xfId="1" applyNumberFormat="1" applyFont="1" applyFill="1" applyBorder="1" applyAlignment="1" applyProtection="1">
      <alignment horizontal="center" vertical="center" wrapText="1"/>
    </xf>
    <xf numFmtId="0" fontId="2" fillId="0" borderId="0" xfId="0" applyFont="1" applyFill="1" applyAlignment="1">
      <alignment horizontal="center" vertical="center" wrapText="1"/>
    </xf>
    <xf numFmtId="0" fontId="6" fillId="0" borderId="1" xfId="0" applyFont="1" applyFill="1" applyBorder="1" applyAlignment="1">
      <alignment vertical="center"/>
    </xf>
    <xf numFmtId="0" fontId="2" fillId="0" borderId="0" xfId="0" applyFont="1" applyFill="1" applyBorder="1" applyAlignment="1">
      <alignment horizontal="center" vertical="center" wrapText="1"/>
    </xf>
    <xf numFmtId="0" fontId="7" fillId="0" borderId="0" xfId="0" applyFont="1" applyFill="1" applyAlignment="1">
      <alignment vertical="center" wrapText="1"/>
    </xf>
    <xf numFmtId="0" fontId="0" fillId="0" borderId="1" xfId="0" applyFont="1" applyFill="1" applyBorder="1" applyAlignment="1">
      <alignment vertical="center"/>
    </xf>
    <xf numFmtId="1" fontId="0" fillId="0" borderId="1" xfId="2" applyNumberFormat="1" applyFont="1" applyFill="1" applyBorder="1" applyAlignment="1" applyProtection="1">
      <alignment horizontal="left" vertical="center" wrapText="1"/>
    </xf>
    <xf numFmtId="0" fontId="0" fillId="0" borderId="7" xfId="0" applyFont="1" applyFill="1" applyBorder="1" applyAlignment="1">
      <alignment vertical="center"/>
    </xf>
    <xf numFmtId="0" fontId="0" fillId="0" borderId="1" xfId="0" applyFont="1" applyFill="1" applyBorder="1" applyAlignment="1">
      <alignment vertical="center" wrapText="1"/>
    </xf>
    <xf numFmtId="0" fontId="4" fillId="0" borderId="2" xfId="0" applyFont="1" applyFill="1" applyBorder="1" applyAlignment="1">
      <alignment horizontal="right" vertical="center" wrapText="1"/>
    </xf>
    <xf numFmtId="3" fontId="0" fillId="0" borderId="1" xfId="0" applyNumberFormat="1" applyFont="1" applyFill="1" applyBorder="1" applyAlignment="1">
      <alignment horizontal="center" vertical="center" wrapText="1"/>
    </xf>
    <xf numFmtId="166" fontId="4" fillId="0" borderId="1" xfId="1" applyNumberFormat="1" applyFont="1" applyFill="1" applyBorder="1" applyAlignment="1" applyProtection="1">
      <alignment horizontal="center" vertical="center" wrapText="1"/>
    </xf>
    <xf numFmtId="166" fontId="0" fillId="0" borderId="1" xfId="0" applyNumberFormat="1" applyFont="1" applyFill="1" applyBorder="1" applyAlignment="1">
      <alignment horizontal="center" vertical="center" wrapText="1"/>
    </xf>
    <xf numFmtId="166" fontId="4" fillId="0" borderId="2" xfId="1" applyNumberFormat="1" applyFont="1" applyFill="1" applyBorder="1" applyAlignment="1" applyProtection="1">
      <alignment horizontal="center" vertical="center" wrapText="1"/>
    </xf>
    <xf numFmtId="0" fontId="0" fillId="0" borderId="1" xfId="0" applyFill="1" applyBorder="1" applyAlignment="1">
      <alignment vertical="center"/>
    </xf>
    <xf numFmtId="1" fontId="1" fillId="0" borderId="1" xfId="2" applyNumberFormat="1" applyFont="1" applyFill="1" applyBorder="1" applyAlignment="1" applyProtection="1">
      <alignment horizontal="left" vertical="center" wrapText="1"/>
    </xf>
    <xf numFmtId="3" fontId="0" fillId="0" borderId="1" xfId="1" applyNumberFormat="1" applyFont="1" applyFill="1" applyBorder="1" applyAlignment="1" applyProtection="1">
      <alignment horizontal="center" vertical="center" wrapText="1"/>
    </xf>
    <xf numFmtId="3" fontId="0" fillId="0" borderId="8" xfId="1" applyNumberFormat="1" applyFont="1" applyFill="1" applyBorder="1" applyAlignment="1" applyProtection="1">
      <alignment horizontal="center" vertical="center" wrapText="1"/>
    </xf>
    <xf numFmtId="0" fontId="0" fillId="0" borderId="4"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9" fillId="0" borderId="1" xfId="0" applyFont="1" applyFill="1" applyBorder="1" applyAlignment="1">
      <alignment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vertical="center" wrapText="1"/>
    </xf>
    <xf numFmtId="3" fontId="2" fillId="0" borderId="1" xfId="1" applyNumberFormat="1" applyFont="1" applyFill="1" applyBorder="1" applyAlignment="1" applyProtection="1">
      <alignment horizontal="center" vertical="center" wrapText="1"/>
    </xf>
    <xf numFmtId="166" fontId="3" fillId="0" borderId="1" xfId="0" applyNumberFormat="1" applyFont="1" applyFill="1" applyBorder="1" applyAlignment="1">
      <alignment horizontal="center" vertical="center" wrapText="1"/>
    </xf>
    <xf numFmtId="3" fontId="3"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41" fontId="2" fillId="0" borderId="0" xfId="3" applyFont="1" applyFill="1" applyAlignment="1">
      <alignment vertical="center" wrapText="1"/>
    </xf>
    <xf numFmtId="41" fontId="2" fillId="0" borderId="0" xfId="0" applyNumberFormat="1" applyFont="1" applyFill="1" applyAlignment="1">
      <alignment vertical="center" wrapText="1"/>
    </xf>
    <xf numFmtId="165" fontId="2" fillId="0" borderId="0" xfId="0" applyNumberFormat="1" applyFont="1" applyFill="1" applyAlignment="1">
      <alignment vertical="center" wrapText="1"/>
    </xf>
    <xf numFmtId="0" fontId="0" fillId="0" borderId="1" xfId="0" applyFont="1" applyFill="1" applyBorder="1" applyAlignment="1">
      <alignment horizontal="left" vertical="center" wrapText="1"/>
    </xf>
    <xf numFmtId="41" fontId="0" fillId="0" borderId="1" xfId="3" applyFont="1" applyFill="1" applyBorder="1" applyAlignment="1">
      <alignment horizontal="center" vertical="center" wrapText="1"/>
    </xf>
    <xf numFmtId="0" fontId="0" fillId="0" borderId="7" xfId="0" applyFont="1" applyFill="1" applyBorder="1" applyAlignment="1">
      <alignment horizontal="left" vertical="center" wrapText="1"/>
    </xf>
    <xf numFmtId="165" fontId="6" fillId="0" borderId="1" xfId="1" applyNumberFormat="1" applyFont="1" applyFill="1" applyBorder="1" applyAlignment="1" applyProtection="1">
      <alignment horizontal="center" vertical="center" wrapText="1"/>
    </xf>
    <xf numFmtId="0" fontId="8" fillId="0" borderId="0" xfId="0" applyFont="1" applyFill="1" applyAlignment="1">
      <alignment horizontal="center" vertical="center" wrapText="1"/>
    </xf>
    <xf numFmtId="0" fontId="8" fillId="0" borderId="0" xfId="0" applyFont="1" applyFill="1" applyAlignment="1">
      <alignment vertical="center" wrapText="1"/>
    </xf>
    <xf numFmtId="3" fontId="4" fillId="0" borderId="1" xfId="3" applyNumberFormat="1" applyFont="1" applyFill="1" applyBorder="1" applyAlignment="1" applyProtection="1">
      <alignment horizontal="center" vertical="center" wrapText="1"/>
    </xf>
    <xf numFmtId="3" fontId="0" fillId="0" borderId="7" xfId="3" applyNumberFormat="1" applyFont="1" applyFill="1" applyBorder="1" applyAlignment="1">
      <alignment horizontal="center" vertical="center" wrapText="1"/>
    </xf>
    <xf numFmtId="3" fontId="0" fillId="0" borderId="1" xfId="3" applyNumberFormat="1" applyFont="1" applyFill="1" applyBorder="1" applyAlignment="1">
      <alignment horizontal="center" vertical="center" wrapText="1"/>
    </xf>
    <xf numFmtId="3" fontId="4" fillId="0" borderId="6" xfId="3" applyNumberFormat="1" applyFont="1" applyFill="1" applyBorder="1" applyAlignment="1" applyProtection="1">
      <alignment horizontal="center" vertical="center" wrapText="1"/>
    </xf>
    <xf numFmtId="3" fontId="4" fillId="0" borderId="2" xfId="3" applyNumberFormat="1" applyFont="1" applyFill="1" applyBorder="1" applyAlignment="1" applyProtection="1">
      <alignment horizontal="center" vertical="center" wrapText="1"/>
    </xf>
    <xf numFmtId="3" fontId="2" fillId="0" borderId="0" xfId="3" applyNumberFormat="1" applyFont="1" applyFill="1" applyBorder="1" applyAlignment="1" applyProtection="1">
      <alignment horizontal="center" vertical="center" wrapText="1"/>
    </xf>
    <xf numFmtId="14" fontId="0" fillId="0" borderId="1" xfId="0" applyNumberFormat="1" applyFont="1" applyFill="1" applyBorder="1" applyAlignment="1">
      <alignment horizontal="center" vertical="center" wrapText="1"/>
    </xf>
    <xf numFmtId="0" fontId="0" fillId="0" borderId="7" xfId="0" applyFont="1" applyFill="1" applyBorder="1" applyAlignment="1">
      <alignment vertical="center" wrapText="1"/>
    </xf>
    <xf numFmtId="166" fontId="0" fillId="0" borderId="1" xfId="1" applyNumberFormat="1" applyFont="1" applyFill="1" applyBorder="1" applyAlignment="1" applyProtection="1">
      <alignment horizontal="left" vertical="center" wrapText="1"/>
    </xf>
    <xf numFmtId="3" fontId="0" fillId="0" borderId="1" xfId="0" applyNumberFormat="1" applyFont="1" applyFill="1" applyBorder="1" applyAlignment="1">
      <alignment horizontal="left" vertical="center" wrapText="1"/>
    </xf>
    <xf numFmtId="0" fontId="0" fillId="0" borderId="1" xfId="0" applyFont="1" applyFill="1" applyBorder="1" applyAlignment="1">
      <alignment wrapText="1"/>
    </xf>
    <xf numFmtId="0" fontId="0" fillId="0" borderId="1" xfId="0" applyFont="1" applyFill="1" applyBorder="1" applyAlignment="1">
      <alignment horizontal="left" wrapText="1"/>
    </xf>
    <xf numFmtId="3" fontId="1" fillId="0" borderId="1" xfId="1" applyNumberFormat="1" applyFont="1" applyFill="1" applyBorder="1" applyAlignment="1" applyProtection="1">
      <alignment horizontal="center" vertical="center" wrapText="1"/>
    </xf>
    <xf numFmtId="0" fontId="0" fillId="0" borderId="6" xfId="0" applyFont="1" applyFill="1" applyBorder="1" applyAlignment="1">
      <alignment vertical="center" wrapText="1"/>
    </xf>
    <xf numFmtId="0" fontId="0" fillId="0" borderId="0" xfId="0" applyFont="1" applyFill="1" applyAlignment="1">
      <alignment vertical="center"/>
    </xf>
    <xf numFmtId="3" fontId="1" fillId="0" borderId="1" xfId="3" applyNumberFormat="1" applyFill="1" applyBorder="1" applyAlignment="1">
      <alignment horizontal="center" vertical="center" wrapText="1"/>
    </xf>
    <xf numFmtId="0" fontId="8" fillId="0" borderId="1" xfId="0" applyFont="1" applyFill="1" applyBorder="1" applyAlignment="1">
      <alignment horizontal="left" vertical="center" wrapText="1"/>
    </xf>
    <xf numFmtId="166" fontId="8" fillId="0" borderId="1" xfId="0" applyNumberFormat="1" applyFont="1" applyFill="1" applyBorder="1" applyAlignment="1">
      <alignment horizontal="center" vertical="center" wrapText="1"/>
    </xf>
    <xf numFmtId="166" fontId="0" fillId="0" borderId="7" xfId="0" applyNumberFormat="1" applyFont="1" applyFill="1" applyBorder="1" applyAlignment="1">
      <alignment horizontal="left" vertical="center" wrapText="1"/>
    </xf>
    <xf numFmtId="166" fontId="4" fillId="0" borderId="3" xfId="1" applyNumberFormat="1" applyFont="1" applyFill="1" applyBorder="1" applyAlignment="1" applyProtection="1">
      <alignment horizontal="center" vertical="center" wrapText="1"/>
    </xf>
    <xf numFmtId="166" fontId="2" fillId="0" borderId="0" xfId="0" applyNumberFormat="1" applyFont="1" applyFill="1" applyAlignment="1">
      <alignment horizontal="center" vertical="center" wrapText="1"/>
    </xf>
    <xf numFmtId="0" fontId="8"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166" fontId="4" fillId="0" borderId="1" xfId="1" applyNumberFormat="1" applyFont="1" applyFill="1" applyBorder="1" applyAlignment="1" applyProtection="1">
      <alignment horizontal="left" vertical="center" wrapText="1"/>
    </xf>
    <xf numFmtId="166" fontId="0" fillId="0" borderId="1" xfId="0" applyNumberFormat="1" applyFont="1" applyFill="1" applyBorder="1" applyAlignment="1">
      <alignment horizontal="left" vertical="center" wrapText="1"/>
    </xf>
    <xf numFmtId="0" fontId="0" fillId="0" borderId="1" xfId="0" applyFill="1" applyBorder="1" applyAlignment="1">
      <alignment horizontal="left" vertical="center" wrapText="1"/>
    </xf>
    <xf numFmtId="3" fontId="8" fillId="0" borderId="1" xfId="3" applyNumberFormat="1" applyFont="1" applyFill="1" applyBorder="1" applyAlignment="1">
      <alignment horizontal="center" vertical="center" wrapText="1"/>
    </xf>
    <xf numFmtId="14" fontId="0" fillId="0" borderId="1" xfId="0" applyNumberFormat="1" applyFont="1" applyFill="1" applyBorder="1" applyAlignment="1">
      <alignment horizontal="left" vertical="center" wrapText="1"/>
    </xf>
    <xf numFmtId="41" fontId="11" fillId="0" borderId="0" xfId="3" applyFont="1" applyFill="1" applyAlignment="1">
      <alignment horizontal="center" vertical="center" wrapText="1"/>
    </xf>
    <xf numFmtId="0" fontId="4" fillId="0" borderId="2" xfId="0" applyFont="1" applyFill="1" applyBorder="1" applyAlignment="1">
      <alignment horizontal="right" vertical="center" wrapText="1"/>
    </xf>
    <xf numFmtId="0" fontId="4" fillId="0" borderId="2" xfId="0" applyFont="1" applyFill="1" applyBorder="1" applyAlignment="1">
      <alignment horizontal="right" vertical="center" wrapText="1"/>
    </xf>
    <xf numFmtId="0" fontId="4" fillId="0" borderId="1" xfId="0" applyFont="1" applyFill="1" applyBorder="1" applyAlignment="1">
      <alignment horizontal="right" vertical="center" wrapText="1"/>
    </xf>
    <xf numFmtId="0" fontId="4" fillId="0" borderId="5" xfId="0" applyFont="1" applyFill="1" applyBorder="1" applyAlignment="1">
      <alignment horizontal="right" vertical="center" wrapText="1"/>
    </xf>
    <xf numFmtId="0" fontId="4" fillId="0" borderId="2" xfId="0" applyFont="1" applyFill="1" applyBorder="1" applyAlignment="1">
      <alignment horizontal="right" vertical="center" wrapText="1"/>
    </xf>
    <xf numFmtId="0" fontId="4" fillId="0" borderId="3" xfId="0" applyFont="1" applyFill="1" applyBorder="1" applyAlignment="1">
      <alignment horizontal="right" vertical="center" wrapText="1"/>
    </xf>
    <xf numFmtId="0" fontId="5" fillId="0" borderId="6"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0" fillId="2" borderId="1" xfId="0" applyFont="1" applyFill="1" applyBorder="1" applyAlignment="1">
      <alignment vertical="center" wrapText="1"/>
    </xf>
    <xf numFmtId="0" fontId="0" fillId="2" borderId="1" xfId="0" applyFont="1" applyFill="1" applyBorder="1" applyAlignment="1">
      <alignment horizontal="left" vertical="center" wrapText="1"/>
    </xf>
    <xf numFmtId="41" fontId="0" fillId="2" borderId="1" xfId="3" applyFont="1" applyFill="1" applyBorder="1" applyAlignment="1">
      <alignment horizontal="center" vertical="center" wrapText="1"/>
    </xf>
    <xf numFmtId="166" fontId="0" fillId="2" borderId="1" xfId="0" applyNumberFormat="1" applyFont="1" applyFill="1" applyBorder="1" applyAlignment="1">
      <alignment horizontal="center" vertical="center" wrapText="1"/>
    </xf>
    <xf numFmtId="0" fontId="12"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3" fontId="0" fillId="3" borderId="1" xfId="3" applyNumberFormat="1" applyFont="1" applyFill="1" applyBorder="1" applyAlignment="1">
      <alignment horizontal="center" vertical="center" wrapText="1"/>
    </xf>
    <xf numFmtId="166" fontId="0" fillId="3" borderId="1" xfId="0" applyNumberFormat="1" applyFont="1" applyFill="1" applyBorder="1" applyAlignment="1">
      <alignment horizontal="center" vertical="center" wrapText="1"/>
    </xf>
    <xf numFmtId="0" fontId="0" fillId="2" borderId="1" xfId="0" applyFont="1" applyFill="1" applyBorder="1" applyAlignment="1">
      <alignment horizontal="center" vertical="center" wrapText="1"/>
    </xf>
    <xf numFmtId="166" fontId="0" fillId="2" borderId="6" xfId="1" applyNumberFormat="1" applyFont="1" applyFill="1" applyBorder="1" applyAlignment="1" applyProtection="1">
      <alignment horizontal="left" vertical="center" wrapText="1"/>
    </xf>
    <xf numFmtId="0" fontId="12" fillId="0" borderId="1" xfId="0" applyFont="1" applyFill="1" applyBorder="1" applyAlignment="1">
      <alignment horizontal="right" vertical="center" wrapText="1"/>
    </xf>
    <xf numFmtId="0" fontId="4" fillId="0" borderId="2" xfId="0" applyFont="1" applyFill="1" applyBorder="1" applyAlignment="1">
      <alignment horizontal="right" vertical="center" wrapText="1"/>
    </xf>
    <xf numFmtId="0" fontId="0" fillId="0" borderId="0" xfId="0" applyFont="1" applyFill="1" applyBorder="1" applyAlignment="1">
      <alignment vertical="center" wrapText="1"/>
    </xf>
    <xf numFmtId="0" fontId="0" fillId="0" borderId="9" xfId="0" applyFont="1" applyFill="1" applyBorder="1" applyAlignment="1">
      <alignment vertical="center" wrapText="1"/>
    </xf>
    <xf numFmtId="0" fontId="0" fillId="0" borderId="0" xfId="0" applyFont="1" applyFill="1" applyBorder="1" applyAlignment="1">
      <alignment horizontal="center" vertical="center" wrapText="1"/>
    </xf>
    <xf numFmtId="1" fontId="0" fillId="0" borderId="0" xfId="2" applyNumberFormat="1" applyFont="1" applyFill="1" applyBorder="1" applyAlignment="1" applyProtection="1">
      <alignment horizontal="left" vertical="center" wrapText="1"/>
    </xf>
    <xf numFmtId="3" fontId="0" fillId="0" borderId="0" xfId="0" applyNumberFormat="1" applyFont="1" applyFill="1" applyBorder="1" applyAlignment="1">
      <alignment horizontal="center" vertical="center" wrapText="1"/>
    </xf>
    <xf numFmtId="3" fontId="0" fillId="0" borderId="0" xfId="1" applyNumberFormat="1" applyFont="1" applyFill="1" applyBorder="1" applyAlignment="1" applyProtection="1">
      <alignment horizontal="center" vertical="center" wrapText="1"/>
    </xf>
    <xf numFmtId="0" fontId="0" fillId="0" borderId="0" xfId="0" applyFont="1" applyFill="1" applyBorder="1" applyAlignment="1">
      <alignment horizontal="left" vertical="center" wrapText="1"/>
    </xf>
    <xf numFmtId="41" fontId="0" fillId="0" borderId="0" xfId="3"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0" fillId="0" borderId="7" xfId="0" applyNumberFormat="1" applyFont="1" applyFill="1" applyBorder="1" applyAlignment="1">
      <alignment horizontal="center" vertical="center" wrapText="1"/>
    </xf>
    <xf numFmtId="0" fontId="0" fillId="0" borderId="0" xfId="0" applyFill="1" applyAlignment="1">
      <alignment horizontal="left" vertical="center"/>
    </xf>
    <xf numFmtId="3" fontId="12" fillId="0" borderId="6" xfId="3" applyNumberFormat="1" applyFont="1" applyFill="1" applyBorder="1" applyAlignment="1" applyProtection="1">
      <alignment horizontal="center" vertical="center" wrapText="1"/>
    </xf>
    <xf numFmtId="166" fontId="0" fillId="0" borderId="6" xfId="1" applyNumberFormat="1" applyFont="1" applyFill="1" applyBorder="1" applyAlignment="1" applyProtection="1">
      <alignment horizontal="left" vertical="center" wrapText="1"/>
    </xf>
    <xf numFmtId="3" fontId="12" fillId="0" borderId="0" xfId="3" applyNumberFormat="1" applyFont="1" applyFill="1" applyBorder="1" applyAlignment="1" applyProtection="1">
      <alignment horizontal="center" vertical="center" wrapText="1"/>
    </xf>
    <xf numFmtId="0" fontId="5" fillId="0" borderId="2" xfId="0" applyFont="1" applyFill="1" applyBorder="1" applyAlignment="1">
      <alignment vertical="center" wrapText="1"/>
    </xf>
    <xf numFmtId="0" fontId="5" fillId="0" borderId="3" xfId="0" applyFont="1" applyFill="1" applyBorder="1" applyAlignment="1">
      <alignment vertical="center" wrapText="1"/>
    </xf>
    <xf numFmtId="3" fontId="5" fillId="0" borderId="2" xfId="0" applyNumberFormat="1" applyFont="1" applyFill="1" applyBorder="1" applyAlignment="1">
      <alignment vertical="center" wrapText="1"/>
    </xf>
    <xf numFmtId="165" fontId="1" fillId="0" borderId="0" xfId="1" applyNumberFormat="1" applyFill="1" applyBorder="1" applyAlignment="1" applyProtection="1">
      <alignment horizontal="center" vertical="center" wrapText="1"/>
    </xf>
    <xf numFmtId="165" fontId="1" fillId="0" borderId="0" xfId="1" applyNumberFormat="1" applyFill="1" applyAlignment="1">
      <alignment vertical="center" wrapText="1"/>
    </xf>
    <xf numFmtId="0" fontId="4" fillId="0" borderId="5" xfId="0" applyFont="1" applyFill="1" applyBorder="1" applyAlignment="1">
      <alignment horizontal="right" vertical="center" wrapText="1"/>
    </xf>
    <xf numFmtId="0" fontId="4" fillId="0" borderId="2" xfId="0" applyFont="1" applyFill="1" applyBorder="1" applyAlignment="1">
      <alignment horizontal="right" vertical="center" wrapText="1"/>
    </xf>
    <xf numFmtId="0" fontId="4" fillId="0" borderId="3" xfId="0" applyFont="1" applyFill="1" applyBorder="1" applyAlignment="1">
      <alignment horizontal="right" vertical="center" wrapText="1"/>
    </xf>
    <xf numFmtId="0" fontId="5" fillId="0" borderId="6"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4" fillId="0" borderId="1" xfId="0" applyFont="1" applyFill="1" applyBorder="1" applyAlignment="1">
      <alignment horizontal="right" vertical="center" wrapText="1"/>
    </xf>
    <xf numFmtId="1" fontId="8" fillId="0" borderId="1" xfId="2" applyNumberFormat="1" applyFont="1" applyFill="1" applyBorder="1" applyAlignment="1" applyProtection="1">
      <alignment horizontal="left" vertical="center" wrapText="1"/>
    </xf>
    <xf numFmtId="3" fontId="6" fillId="0" borderId="1" xfId="3" applyNumberFormat="1" applyFont="1" applyFill="1" applyBorder="1" applyAlignment="1" applyProtection="1">
      <alignment horizontal="center" vertical="center" wrapText="1"/>
    </xf>
    <xf numFmtId="0" fontId="6" fillId="0" borderId="1" xfId="0" applyFont="1" applyFill="1" applyBorder="1" applyAlignment="1">
      <alignment horizontal="center" vertical="center"/>
    </xf>
    <xf numFmtId="0" fontId="4" fillId="0" borderId="0" xfId="0" applyFont="1" applyFill="1" applyAlignment="1">
      <alignment horizontal="center" vertical="center"/>
    </xf>
    <xf numFmtId="3" fontId="6" fillId="0" borderId="1" xfId="1" applyNumberFormat="1" applyFont="1" applyFill="1" applyBorder="1" applyAlignment="1" applyProtection="1">
      <alignment horizontal="center" vertical="center" wrapText="1"/>
    </xf>
    <xf numFmtId="0" fontId="6" fillId="0" borderId="1" xfId="0" applyFont="1" applyFill="1" applyBorder="1" applyAlignment="1">
      <alignment horizontal="center" vertical="center" wrapText="1"/>
    </xf>
    <xf numFmtId="0" fontId="0" fillId="0" borderId="6" xfId="0" applyFill="1" applyBorder="1" applyAlignment="1">
      <alignment horizontal="right" vertical="center" wrapText="1"/>
    </xf>
    <xf numFmtId="0" fontId="0" fillId="0" borderId="2" xfId="0" applyFont="1" applyFill="1" applyBorder="1" applyAlignment="1">
      <alignment horizontal="right" vertical="center" wrapText="1"/>
    </xf>
    <xf numFmtId="0" fontId="0" fillId="0" borderId="3" xfId="0" applyFont="1" applyFill="1" applyBorder="1" applyAlignment="1">
      <alignment horizontal="right" vertical="center" wrapText="1"/>
    </xf>
    <xf numFmtId="0" fontId="5" fillId="0" borderId="6" xfId="0" applyFont="1" applyFill="1" applyBorder="1" applyAlignment="1">
      <alignment horizontal="left" vertical="center" wrapText="1"/>
    </xf>
    <xf numFmtId="0" fontId="5" fillId="0" borderId="2" xfId="0" applyFont="1" applyFill="1" applyBorder="1" applyAlignment="1">
      <alignment horizontal="left" vertical="center" wrapText="1"/>
    </xf>
  </cellXfs>
  <cellStyles count="4">
    <cellStyle name="Millares" xfId="1" builtinId="3"/>
    <cellStyle name="Millares [0]" xfId="3" builtinId="6"/>
    <cellStyle name="Normal" xfId="0" builtinId="0"/>
    <cellStyle name="Porcentaje" xfId="2"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C3C3C"/>
    </indexedColors>
    <mruColors>
      <color rgb="FFCC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476250</xdr:colOff>
      <xdr:row>25</xdr:row>
      <xdr:rowOff>133350</xdr:rowOff>
    </xdr:to>
    <xdr:pic>
      <xdr:nvPicPr>
        <xdr:cNvPr id="6481"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286250" cy="418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65" zoomScaleNormal="65" workbookViewId="0"/>
  </sheetViews>
  <sheetFormatPr baseColWidth="10" defaultRowHeight="12.75" x14ac:dyDescent="0.2"/>
  <sheetData/>
  <sheetProtection selectLockedCells="1" selectUnlockedCells="1"/>
  <pageMargins left="0.75" right="0.75" top="1" bottom="1" header="0.51180555555555551" footer="0.51180555555555551"/>
  <pageSetup paperSize="9" firstPageNumber="0"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42"/>
  <sheetViews>
    <sheetView view="pageBreakPreview" zoomScale="70" zoomScaleNormal="106" zoomScaleSheetLayoutView="70" zoomScalePageLayoutView="98" workbookViewId="0">
      <selection activeCell="G147" sqref="G147"/>
    </sheetView>
  </sheetViews>
  <sheetFormatPr baseColWidth="10" defaultColWidth="11.42578125" defaultRowHeight="11.25" x14ac:dyDescent="0.2"/>
  <cols>
    <col min="1" max="1" width="5.5703125" style="3" customWidth="1"/>
    <col min="2" max="2" width="43.28515625" style="3" customWidth="1"/>
    <col min="3" max="3" width="14.42578125" style="5" bestFit="1" customWidth="1"/>
    <col min="4" max="4" width="14.28515625" style="4" customWidth="1"/>
    <col min="5" max="5" width="45.140625" style="5" customWidth="1"/>
    <col min="6" max="6" width="18.5703125" style="5" customWidth="1"/>
    <col min="7" max="7" width="39.140625" style="5" bestFit="1" customWidth="1"/>
    <col min="8" max="8" width="27.28515625" style="5" customWidth="1"/>
    <col min="9" max="9" width="40" style="5" customWidth="1"/>
    <col min="10" max="10" width="16.85546875" style="45" customWidth="1"/>
    <col min="11" max="11" width="17.5703125" style="2" customWidth="1"/>
    <col min="12" max="12" width="16.85546875" style="2" customWidth="1"/>
    <col min="13" max="13" width="11.42578125" style="5"/>
    <col min="14" max="16" width="11.42578125" style="3"/>
    <col min="17" max="17" width="13.5703125" style="3" customWidth="1"/>
    <col min="18" max="16384" width="11.42578125" style="3"/>
  </cols>
  <sheetData>
    <row r="1" spans="1:13" s="1" customFormat="1" ht="26.45" customHeight="1" x14ac:dyDescent="0.2">
      <c r="A1" s="121" t="s">
        <v>7</v>
      </c>
      <c r="B1" s="121"/>
      <c r="C1" s="121"/>
      <c r="D1" s="121"/>
      <c r="E1" s="121"/>
      <c r="F1" s="121"/>
      <c r="G1" s="121"/>
      <c r="H1" s="121"/>
      <c r="I1" s="121"/>
      <c r="J1" s="121"/>
      <c r="K1" s="121"/>
      <c r="L1" s="121"/>
      <c r="M1" s="7"/>
    </row>
    <row r="2" spans="1:13" s="1" customFormat="1" ht="15.75" x14ac:dyDescent="0.2">
      <c r="A2" s="121" t="s">
        <v>8</v>
      </c>
      <c r="B2" s="121"/>
      <c r="C2" s="121"/>
      <c r="D2" s="121"/>
      <c r="E2" s="121"/>
      <c r="F2" s="121"/>
      <c r="G2" s="121"/>
      <c r="H2" s="121"/>
      <c r="I2" s="121"/>
      <c r="J2" s="121"/>
      <c r="K2" s="121"/>
      <c r="L2" s="121"/>
      <c r="M2" s="7"/>
    </row>
    <row r="3" spans="1:13" s="1" customFormat="1" ht="15.75" x14ac:dyDescent="0.2">
      <c r="A3" s="121" t="s">
        <v>492</v>
      </c>
      <c r="B3" s="121"/>
      <c r="C3" s="121"/>
      <c r="D3" s="121"/>
      <c r="E3" s="121"/>
      <c r="F3" s="121"/>
      <c r="G3" s="121"/>
      <c r="H3" s="121"/>
      <c r="I3" s="121"/>
      <c r="J3" s="121"/>
      <c r="K3" s="121"/>
      <c r="L3" s="121"/>
      <c r="M3" s="7"/>
    </row>
    <row r="4" spans="1:13" s="1" customFormat="1" ht="12.75" customHeight="1" x14ac:dyDescent="0.2">
      <c r="A4" s="6" t="s">
        <v>0</v>
      </c>
      <c r="B4" s="6"/>
      <c r="C4" s="122" t="s">
        <v>1</v>
      </c>
      <c r="D4" s="123" t="s">
        <v>9</v>
      </c>
      <c r="E4" s="123" t="s">
        <v>2</v>
      </c>
      <c r="F4" s="123" t="s">
        <v>15</v>
      </c>
      <c r="G4" s="123" t="s">
        <v>3</v>
      </c>
      <c r="H4" s="123" t="s">
        <v>4</v>
      </c>
      <c r="I4" s="123" t="s">
        <v>5</v>
      </c>
      <c r="J4" s="119" t="s">
        <v>10</v>
      </c>
      <c r="K4" s="120" t="s">
        <v>11</v>
      </c>
      <c r="L4" s="120"/>
      <c r="M4" s="7"/>
    </row>
    <row r="5" spans="1:13" s="1" customFormat="1" ht="25.5" x14ac:dyDescent="0.2">
      <c r="A5" s="6"/>
      <c r="B5" s="6"/>
      <c r="C5" s="122"/>
      <c r="D5" s="123"/>
      <c r="E5" s="123"/>
      <c r="F5" s="123"/>
      <c r="G5" s="123"/>
      <c r="H5" s="123"/>
      <c r="I5" s="123"/>
      <c r="J5" s="119"/>
      <c r="K5" s="37" t="s">
        <v>12</v>
      </c>
      <c r="L5" s="37" t="s">
        <v>13</v>
      </c>
      <c r="M5" s="7"/>
    </row>
    <row r="6" spans="1:13" s="1" customFormat="1" ht="40.5" customHeight="1" x14ac:dyDescent="0.2">
      <c r="A6" s="30">
        <v>1</v>
      </c>
      <c r="B6" s="9" t="s">
        <v>60</v>
      </c>
      <c r="C6" s="20">
        <v>1771125</v>
      </c>
      <c r="D6" s="20" t="s">
        <v>17</v>
      </c>
      <c r="E6" s="9" t="s">
        <v>59</v>
      </c>
      <c r="F6" s="12" t="s">
        <v>18</v>
      </c>
      <c r="G6" s="34" t="s">
        <v>159</v>
      </c>
      <c r="H6" s="46" t="s">
        <v>493</v>
      </c>
      <c r="I6" s="12" t="s">
        <v>160</v>
      </c>
      <c r="J6" s="42">
        <v>182800</v>
      </c>
      <c r="K6" s="34" t="s">
        <v>161</v>
      </c>
      <c r="L6" s="16" t="s">
        <v>177</v>
      </c>
      <c r="M6" s="7"/>
    </row>
    <row r="7" spans="1:13" s="1" customFormat="1" ht="39.75" customHeight="1" x14ac:dyDescent="0.2">
      <c r="A7" s="30">
        <f>A6+1</f>
        <v>2</v>
      </c>
      <c r="B7" s="10" t="s">
        <v>77</v>
      </c>
      <c r="C7" s="14">
        <v>4078545</v>
      </c>
      <c r="D7" s="20" t="s">
        <v>17</v>
      </c>
      <c r="E7" s="34" t="s">
        <v>78</v>
      </c>
      <c r="F7" s="12" t="s">
        <v>18</v>
      </c>
      <c r="G7" s="34" t="s">
        <v>159</v>
      </c>
      <c r="H7" s="46" t="s">
        <v>493</v>
      </c>
      <c r="I7" s="12" t="s">
        <v>160</v>
      </c>
      <c r="J7" s="42">
        <v>182800</v>
      </c>
      <c r="K7" s="34" t="s">
        <v>161</v>
      </c>
      <c r="L7" s="16" t="s">
        <v>177</v>
      </c>
      <c r="M7" s="7"/>
    </row>
    <row r="8" spans="1:13" s="1" customFormat="1" ht="42.75" customHeight="1" x14ac:dyDescent="0.2">
      <c r="A8" s="30">
        <f>A7+1</f>
        <v>3</v>
      </c>
      <c r="B8" s="10" t="s">
        <v>95</v>
      </c>
      <c r="C8" s="20">
        <v>709194</v>
      </c>
      <c r="D8" s="20" t="s">
        <v>17</v>
      </c>
      <c r="E8" s="12" t="s">
        <v>112</v>
      </c>
      <c r="F8" s="12" t="s">
        <v>18</v>
      </c>
      <c r="G8" s="34" t="s">
        <v>86</v>
      </c>
      <c r="H8" s="30" t="s">
        <v>494</v>
      </c>
      <c r="I8" s="12" t="s">
        <v>127</v>
      </c>
      <c r="J8" s="42">
        <v>2010800</v>
      </c>
      <c r="K8" s="48" t="s">
        <v>162</v>
      </c>
      <c r="L8" s="16" t="s">
        <v>174</v>
      </c>
      <c r="M8" s="7"/>
    </row>
    <row r="9" spans="1:13" s="1" customFormat="1" ht="42" customHeight="1" x14ac:dyDescent="0.2">
      <c r="A9" s="30">
        <f t="shared" ref="A9:A18" si="0">A8+1</f>
        <v>4</v>
      </c>
      <c r="B9" s="10" t="s">
        <v>163</v>
      </c>
      <c r="C9" s="14">
        <v>3181733</v>
      </c>
      <c r="D9" s="20" t="s">
        <v>17</v>
      </c>
      <c r="E9" s="12" t="s">
        <v>112</v>
      </c>
      <c r="F9" s="12" t="s">
        <v>18</v>
      </c>
      <c r="G9" s="34" t="s">
        <v>86</v>
      </c>
      <c r="H9" s="30" t="s">
        <v>494</v>
      </c>
      <c r="I9" s="12" t="s">
        <v>164</v>
      </c>
      <c r="J9" s="42">
        <v>2010800</v>
      </c>
      <c r="K9" s="48" t="s">
        <v>165</v>
      </c>
      <c r="L9" s="16" t="s">
        <v>175</v>
      </c>
      <c r="M9" s="7"/>
    </row>
    <row r="10" spans="1:13" s="1" customFormat="1" ht="41.25" customHeight="1" x14ac:dyDescent="0.2">
      <c r="A10" s="30">
        <f t="shared" si="0"/>
        <v>5</v>
      </c>
      <c r="B10" s="10" t="s">
        <v>50</v>
      </c>
      <c r="C10" s="14">
        <v>841936</v>
      </c>
      <c r="D10" s="20" t="s">
        <v>17</v>
      </c>
      <c r="E10" s="12" t="s">
        <v>112</v>
      </c>
      <c r="F10" s="12" t="s">
        <v>18</v>
      </c>
      <c r="G10" s="34" t="s">
        <v>89</v>
      </c>
      <c r="H10" s="30" t="s">
        <v>494</v>
      </c>
      <c r="I10" s="12" t="s">
        <v>166</v>
      </c>
      <c r="J10" s="42">
        <v>2547050</v>
      </c>
      <c r="K10" s="48" t="s">
        <v>167</v>
      </c>
      <c r="L10" s="16" t="s">
        <v>176</v>
      </c>
      <c r="M10" s="7"/>
    </row>
    <row r="11" spans="1:13" s="1" customFormat="1" ht="42.75" customHeight="1" x14ac:dyDescent="0.2">
      <c r="A11" s="30">
        <f t="shared" si="0"/>
        <v>6</v>
      </c>
      <c r="B11" s="9" t="s">
        <v>58</v>
      </c>
      <c r="C11" s="20">
        <v>2310774</v>
      </c>
      <c r="D11" s="20" t="s">
        <v>17</v>
      </c>
      <c r="E11" s="12" t="s">
        <v>59</v>
      </c>
      <c r="F11" s="12" t="s">
        <v>18</v>
      </c>
      <c r="G11" s="34" t="s">
        <v>86</v>
      </c>
      <c r="H11" s="30" t="s">
        <v>495</v>
      </c>
      <c r="I11" s="12" t="s">
        <v>168</v>
      </c>
      <c r="J11" s="42">
        <v>548400</v>
      </c>
      <c r="K11" s="48" t="s">
        <v>169</v>
      </c>
      <c r="L11" s="16" t="s">
        <v>178</v>
      </c>
      <c r="M11" s="7"/>
    </row>
    <row r="12" spans="1:13" s="1" customFormat="1" ht="47.25" customHeight="1" x14ac:dyDescent="0.2">
      <c r="A12" s="30">
        <f t="shared" si="0"/>
        <v>7</v>
      </c>
      <c r="B12" s="10" t="s">
        <v>21</v>
      </c>
      <c r="C12" s="20">
        <v>2440250</v>
      </c>
      <c r="D12" s="20" t="s">
        <v>17</v>
      </c>
      <c r="E12" s="12" t="s">
        <v>59</v>
      </c>
      <c r="F12" s="12" t="s">
        <v>18</v>
      </c>
      <c r="G12" s="34" t="s">
        <v>86</v>
      </c>
      <c r="H12" s="30" t="s">
        <v>495</v>
      </c>
      <c r="I12" s="12" t="s">
        <v>168</v>
      </c>
      <c r="J12" s="42">
        <v>548400</v>
      </c>
      <c r="K12" s="48" t="s">
        <v>169</v>
      </c>
      <c r="L12" s="16" t="s">
        <v>178</v>
      </c>
      <c r="M12" s="7"/>
    </row>
    <row r="13" spans="1:13" s="1" customFormat="1" ht="61.5" customHeight="1" x14ac:dyDescent="0.2">
      <c r="A13" s="30">
        <f t="shared" si="0"/>
        <v>8</v>
      </c>
      <c r="B13" s="12" t="s">
        <v>100</v>
      </c>
      <c r="C13" s="14">
        <v>3668660</v>
      </c>
      <c r="D13" s="20" t="s">
        <v>17</v>
      </c>
      <c r="E13" s="12" t="s">
        <v>101</v>
      </c>
      <c r="F13" s="12" t="s">
        <v>18</v>
      </c>
      <c r="G13" s="34" t="s">
        <v>170</v>
      </c>
      <c r="H13" s="46" t="s">
        <v>496</v>
      </c>
      <c r="I13" s="12" t="s">
        <v>171</v>
      </c>
      <c r="J13" s="42">
        <v>934250</v>
      </c>
      <c r="K13" s="48" t="s">
        <v>172</v>
      </c>
      <c r="L13" s="16" t="s">
        <v>173</v>
      </c>
      <c r="M13" s="7"/>
    </row>
    <row r="14" spans="1:13" s="1" customFormat="1" ht="53.25" customHeight="1" x14ac:dyDescent="0.2">
      <c r="A14" s="30">
        <f t="shared" si="0"/>
        <v>9</v>
      </c>
      <c r="B14" s="10" t="s">
        <v>138</v>
      </c>
      <c r="C14" s="14">
        <v>3447364</v>
      </c>
      <c r="D14" s="20" t="s">
        <v>17</v>
      </c>
      <c r="E14" s="12" t="s">
        <v>139</v>
      </c>
      <c r="F14" s="12" t="s">
        <v>18</v>
      </c>
      <c r="G14" s="34" t="s">
        <v>170</v>
      </c>
      <c r="H14" s="46" t="s">
        <v>496</v>
      </c>
      <c r="I14" s="12" t="s">
        <v>171</v>
      </c>
      <c r="J14" s="42">
        <v>934250</v>
      </c>
      <c r="K14" s="48" t="s">
        <v>172</v>
      </c>
      <c r="L14" s="16" t="s">
        <v>173</v>
      </c>
      <c r="M14" s="7"/>
    </row>
    <row r="15" spans="1:13" s="1" customFormat="1" ht="65.25" customHeight="1" x14ac:dyDescent="0.2">
      <c r="A15" s="30">
        <f t="shared" si="0"/>
        <v>10</v>
      </c>
      <c r="B15" s="10" t="s">
        <v>143</v>
      </c>
      <c r="C15" s="14">
        <v>2357262</v>
      </c>
      <c r="D15" s="20" t="s">
        <v>17</v>
      </c>
      <c r="E15" s="12" t="s">
        <v>144</v>
      </c>
      <c r="F15" s="12" t="s">
        <v>18</v>
      </c>
      <c r="G15" s="34" t="s">
        <v>170</v>
      </c>
      <c r="H15" s="46" t="s">
        <v>496</v>
      </c>
      <c r="I15" s="12" t="s">
        <v>171</v>
      </c>
      <c r="J15" s="42">
        <v>934250</v>
      </c>
      <c r="K15" s="48" t="s">
        <v>172</v>
      </c>
      <c r="L15" s="16" t="s">
        <v>173</v>
      </c>
      <c r="M15" s="7"/>
    </row>
    <row r="16" spans="1:13" s="1" customFormat="1" ht="62.25" customHeight="1" x14ac:dyDescent="0.2">
      <c r="A16" s="30">
        <f t="shared" si="0"/>
        <v>11</v>
      </c>
      <c r="B16" s="10" t="s">
        <v>151</v>
      </c>
      <c r="C16" s="14">
        <v>4358413</v>
      </c>
      <c r="D16" s="20" t="s">
        <v>17</v>
      </c>
      <c r="E16" s="9" t="s">
        <v>128</v>
      </c>
      <c r="F16" s="12" t="s">
        <v>18</v>
      </c>
      <c r="G16" s="34" t="s">
        <v>214</v>
      </c>
      <c r="H16" s="46" t="s">
        <v>498</v>
      </c>
      <c r="I16" s="34" t="s">
        <v>208</v>
      </c>
      <c r="J16" s="42">
        <v>1458765</v>
      </c>
      <c r="K16" s="48" t="s">
        <v>209</v>
      </c>
      <c r="L16" s="16" t="s">
        <v>113</v>
      </c>
      <c r="M16" s="7"/>
    </row>
    <row r="17" spans="1:13" s="1" customFormat="1" ht="38.25" customHeight="1" x14ac:dyDescent="0.2">
      <c r="A17" s="30">
        <f t="shared" si="0"/>
        <v>12</v>
      </c>
      <c r="B17" s="10" t="s">
        <v>211</v>
      </c>
      <c r="C17" s="14">
        <v>1732396</v>
      </c>
      <c r="D17" s="20" t="s">
        <v>17</v>
      </c>
      <c r="E17" s="12" t="s">
        <v>212</v>
      </c>
      <c r="F17" s="12" t="s">
        <v>18</v>
      </c>
      <c r="G17" s="34" t="s">
        <v>213</v>
      </c>
      <c r="H17" s="30" t="s">
        <v>499</v>
      </c>
      <c r="I17" s="34" t="s">
        <v>215</v>
      </c>
      <c r="J17" s="42">
        <v>1620850</v>
      </c>
      <c r="K17" s="48" t="s">
        <v>210</v>
      </c>
      <c r="L17" s="16" t="s">
        <v>113</v>
      </c>
      <c r="M17" s="7"/>
    </row>
    <row r="18" spans="1:13" s="1" customFormat="1" ht="42" customHeight="1" x14ac:dyDescent="0.2">
      <c r="A18" s="30">
        <f t="shared" si="0"/>
        <v>13</v>
      </c>
      <c r="B18" s="10" t="s">
        <v>216</v>
      </c>
      <c r="C18" s="14">
        <v>4327808</v>
      </c>
      <c r="D18" s="20" t="s">
        <v>17</v>
      </c>
      <c r="E18" s="12" t="s">
        <v>217</v>
      </c>
      <c r="F18" s="12" t="s">
        <v>18</v>
      </c>
      <c r="G18" s="34" t="s">
        <v>218</v>
      </c>
      <c r="H18" s="30" t="s">
        <v>497</v>
      </c>
      <c r="I18" s="34" t="s">
        <v>219</v>
      </c>
      <c r="J18" s="42">
        <v>1157750</v>
      </c>
      <c r="K18" s="48" t="s">
        <v>372</v>
      </c>
      <c r="L18" s="16" t="s">
        <v>113</v>
      </c>
      <c r="M18" s="7"/>
    </row>
    <row r="19" spans="1:13" s="1" customFormat="1" ht="46.5" customHeight="1" x14ac:dyDescent="0.2">
      <c r="A19" s="30">
        <f>A18+1</f>
        <v>14</v>
      </c>
      <c r="B19" s="10" t="s">
        <v>65</v>
      </c>
      <c r="C19" s="20">
        <v>988300</v>
      </c>
      <c r="D19" s="20" t="s">
        <v>17</v>
      </c>
      <c r="E19" s="9" t="s">
        <v>59</v>
      </c>
      <c r="F19" s="12" t="s">
        <v>18</v>
      </c>
      <c r="G19" s="34" t="s">
        <v>218</v>
      </c>
      <c r="H19" s="30" t="s">
        <v>500</v>
      </c>
      <c r="I19" s="34" t="s">
        <v>220</v>
      </c>
      <c r="J19" s="42">
        <v>1157750</v>
      </c>
      <c r="K19" s="48" t="s">
        <v>221</v>
      </c>
      <c r="L19" s="16" t="s">
        <v>222</v>
      </c>
      <c r="M19" s="7"/>
    </row>
    <row r="20" spans="1:13" s="1" customFormat="1" ht="35.1" customHeight="1" x14ac:dyDescent="0.2">
      <c r="A20" s="30">
        <f>A19+1</f>
        <v>15</v>
      </c>
      <c r="B20" s="10" t="s">
        <v>123</v>
      </c>
      <c r="C20" s="20">
        <v>3795736</v>
      </c>
      <c r="D20" s="20" t="s">
        <v>17</v>
      </c>
      <c r="E20" s="12" t="s">
        <v>124</v>
      </c>
      <c r="F20" s="12" t="s">
        <v>18</v>
      </c>
      <c r="G20" s="34" t="s">
        <v>218</v>
      </c>
      <c r="H20" s="30" t="s">
        <v>500</v>
      </c>
      <c r="I20" s="34" t="s">
        <v>220</v>
      </c>
      <c r="J20" s="42">
        <v>1157750</v>
      </c>
      <c r="K20" s="48" t="s">
        <v>221</v>
      </c>
      <c r="L20" s="16" t="s">
        <v>222</v>
      </c>
      <c r="M20" s="7"/>
    </row>
    <row r="21" spans="1:13" s="1" customFormat="1" ht="35.1" customHeight="1" x14ac:dyDescent="0.2">
      <c r="A21" s="30">
        <f>A20+1</f>
        <v>16</v>
      </c>
      <c r="B21" s="10" t="s">
        <v>224</v>
      </c>
      <c r="C21" s="14">
        <v>3499879</v>
      </c>
      <c r="D21" s="20" t="s">
        <v>17</v>
      </c>
      <c r="E21" s="34" t="s">
        <v>150</v>
      </c>
      <c r="F21" s="12" t="s">
        <v>18</v>
      </c>
      <c r="G21" s="34" t="s">
        <v>225</v>
      </c>
      <c r="H21" s="30" t="s">
        <v>501</v>
      </c>
      <c r="I21" s="12" t="s">
        <v>226</v>
      </c>
      <c r="J21" s="42">
        <v>1076500</v>
      </c>
      <c r="K21" s="48" t="s">
        <v>223</v>
      </c>
      <c r="L21" s="16" t="s">
        <v>113</v>
      </c>
      <c r="M21" s="7"/>
    </row>
    <row r="22" spans="1:13" s="1" customFormat="1" ht="35.1" customHeight="1" x14ac:dyDescent="0.2">
      <c r="A22" s="30">
        <f>A21+1</f>
        <v>17</v>
      </c>
      <c r="B22" s="9" t="s">
        <v>228</v>
      </c>
      <c r="C22" s="20">
        <v>1350531</v>
      </c>
      <c r="D22" s="20" t="s">
        <v>17</v>
      </c>
      <c r="E22" s="9" t="s">
        <v>229</v>
      </c>
      <c r="F22" s="12" t="s">
        <v>18</v>
      </c>
      <c r="G22" s="34" t="s">
        <v>213</v>
      </c>
      <c r="H22" s="30" t="s">
        <v>499</v>
      </c>
      <c r="I22" s="34" t="s">
        <v>230</v>
      </c>
      <c r="J22" s="42">
        <v>1620850</v>
      </c>
      <c r="K22" s="49" t="s">
        <v>227</v>
      </c>
      <c r="L22" s="16" t="s">
        <v>113</v>
      </c>
      <c r="M22" s="7"/>
    </row>
    <row r="23" spans="1:13" s="1" customFormat="1" ht="40.5" customHeight="1" x14ac:dyDescent="0.2">
      <c r="A23" s="30">
        <f>A22+1</f>
        <v>18</v>
      </c>
      <c r="B23" s="10" t="s">
        <v>232</v>
      </c>
      <c r="C23" s="14">
        <v>2342354</v>
      </c>
      <c r="D23" s="20" t="s">
        <v>17</v>
      </c>
      <c r="E23" s="34" t="s">
        <v>233</v>
      </c>
      <c r="F23" s="12" t="s">
        <v>18</v>
      </c>
      <c r="G23" s="34" t="s">
        <v>213</v>
      </c>
      <c r="H23" s="30" t="s">
        <v>499</v>
      </c>
      <c r="I23" s="34" t="s">
        <v>230</v>
      </c>
      <c r="J23" s="42">
        <v>1620850</v>
      </c>
      <c r="K23" s="49" t="s">
        <v>231</v>
      </c>
      <c r="L23" s="16" t="s">
        <v>113</v>
      </c>
      <c r="M23" s="7"/>
    </row>
    <row r="24" spans="1:13" s="1" customFormat="1" ht="35.1" customHeight="1" x14ac:dyDescent="0.2">
      <c r="A24" s="30">
        <v>19</v>
      </c>
      <c r="B24" s="10" t="s">
        <v>65</v>
      </c>
      <c r="C24" s="20">
        <v>988300</v>
      </c>
      <c r="D24" s="20" t="s">
        <v>17</v>
      </c>
      <c r="E24" s="9" t="s">
        <v>59</v>
      </c>
      <c r="F24" s="12" t="s">
        <v>18</v>
      </c>
      <c r="G24" s="34" t="s">
        <v>234</v>
      </c>
      <c r="H24" s="30" t="s">
        <v>358</v>
      </c>
      <c r="I24" s="34" t="s">
        <v>235</v>
      </c>
      <c r="J24" s="42">
        <v>463050</v>
      </c>
      <c r="K24" s="49" t="s">
        <v>236</v>
      </c>
      <c r="L24" s="16" t="s">
        <v>113</v>
      </c>
      <c r="M24" s="7"/>
    </row>
    <row r="25" spans="1:13" s="1" customFormat="1" ht="35.1" customHeight="1" x14ac:dyDescent="0.2">
      <c r="A25" s="30">
        <f>A24+1</f>
        <v>20</v>
      </c>
      <c r="B25" s="10" t="s">
        <v>21</v>
      </c>
      <c r="C25" s="20">
        <v>2440250</v>
      </c>
      <c r="D25" s="20" t="s">
        <v>17</v>
      </c>
      <c r="E25" s="12" t="s">
        <v>59</v>
      </c>
      <c r="F25" s="12" t="s">
        <v>18</v>
      </c>
      <c r="G25" s="34" t="s">
        <v>234</v>
      </c>
      <c r="H25" s="30" t="s">
        <v>358</v>
      </c>
      <c r="I25" s="34" t="s">
        <v>235</v>
      </c>
      <c r="J25" s="42">
        <v>463050</v>
      </c>
      <c r="K25" s="49" t="s">
        <v>236</v>
      </c>
      <c r="L25" s="16" t="s">
        <v>113</v>
      </c>
      <c r="M25" s="7"/>
    </row>
    <row r="26" spans="1:13" s="1" customFormat="1" ht="37.5" customHeight="1" x14ac:dyDescent="0.2">
      <c r="A26" s="117" t="s">
        <v>6</v>
      </c>
      <c r="B26" s="117"/>
      <c r="C26" s="117"/>
      <c r="D26" s="117"/>
      <c r="E26" s="117"/>
      <c r="F26" s="117"/>
      <c r="G26" s="117"/>
      <c r="H26" s="117"/>
      <c r="I26" s="117"/>
      <c r="J26" s="40">
        <f>SUM(J6:J25)</f>
        <v>22630965</v>
      </c>
      <c r="K26" s="63"/>
      <c r="L26" s="15"/>
      <c r="M26" s="7"/>
    </row>
    <row r="27" spans="1:13" s="1" customFormat="1" ht="42.75" customHeight="1" x14ac:dyDescent="0.2">
      <c r="A27" s="117" t="s">
        <v>6</v>
      </c>
      <c r="B27" s="117"/>
      <c r="C27" s="117"/>
      <c r="D27" s="117"/>
      <c r="E27" s="117"/>
      <c r="F27" s="117"/>
      <c r="G27" s="117"/>
      <c r="H27" s="117"/>
      <c r="I27" s="117"/>
      <c r="J27" s="40">
        <f>+J26</f>
        <v>22630965</v>
      </c>
      <c r="K27" s="63"/>
      <c r="L27" s="15"/>
      <c r="M27" s="7"/>
    </row>
    <row r="28" spans="1:13" s="1" customFormat="1" ht="35.1" customHeight="1" x14ac:dyDescent="0.2">
      <c r="A28" s="30">
        <f>A25+1</f>
        <v>21</v>
      </c>
      <c r="B28" s="10" t="s">
        <v>61</v>
      </c>
      <c r="C28" s="14">
        <v>657643</v>
      </c>
      <c r="D28" s="20" t="s">
        <v>17</v>
      </c>
      <c r="E28" s="12" t="s">
        <v>62</v>
      </c>
      <c r="F28" s="12" t="s">
        <v>18</v>
      </c>
      <c r="G28" s="34" t="s">
        <v>238</v>
      </c>
      <c r="H28" s="30" t="s">
        <v>358</v>
      </c>
      <c r="I28" s="12" t="s">
        <v>239</v>
      </c>
      <c r="J28" s="42">
        <v>694650</v>
      </c>
      <c r="K28" s="64" t="s">
        <v>237</v>
      </c>
      <c r="L28" s="16" t="s">
        <v>113</v>
      </c>
      <c r="M28" s="7"/>
    </row>
    <row r="29" spans="1:13" s="1" customFormat="1" ht="42" customHeight="1" x14ac:dyDescent="0.2">
      <c r="A29" s="30">
        <f t="shared" ref="A29:A47" si="1">A28+1</f>
        <v>22</v>
      </c>
      <c r="B29" s="9" t="s">
        <v>58</v>
      </c>
      <c r="C29" s="20">
        <v>2310774</v>
      </c>
      <c r="D29" s="20" t="s">
        <v>17</v>
      </c>
      <c r="E29" s="12" t="s">
        <v>59</v>
      </c>
      <c r="F29" s="12" t="s">
        <v>18</v>
      </c>
      <c r="G29" s="34" t="s">
        <v>238</v>
      </c>
      <c r="H29" s="30" t="s">
        <v>358</v>
      </c>
      <c r="I29" s="12" t="s">
        <v>239</v>
      </c>
      <c r="J29" s="42">
        <v>694650</v>
      </c>
      <c r="K29" s="64" t="s">
        <v>237</v>
      </c>
      <c r="L29" s="16" t="s">
        <v>113</v>
      </c>
      <c r="M29" s="7"/>
    </row>
    <row r="30" spans="1:13" s="1" customFormat="1" ht="35.1" customHeight="1" x14ac:dyDescent="0.2">
      <c r="A30" s="30">
        <f t="shared" si="1"/>
        <v>23</v>
      </c>
      <c r="B30" s="10" t="s">
        <v>49</v>
      </c>
      <c r="C30" s="14">
        <v>1202754</v>
      </c>
      <c r="D30" s="20" t="s">
        <v>17</v>
      </c>
      <c r="E30" s="34" t="s">
        <v>34</v>
      </c>
      <c r="F30" s="12" t="s">
        <v>18</v>
      </c>
      <c r="G30" s="34" t="s">
        <v>218</v>
      </c>
      <c r="H30" s="46" t="s">
        <v>502</v>
      </c>
      <c r="I30" s="12" t="s">
        <v>240</v>
      </c>
      <c r="J30" s="42">
        <v>1157750</v>
      </c>
      <c r="K30" s="64" t="s">
        <v>241</v>
      </c>
      <c r="L30" s="16" t="s">
        <v>113</v>
      </c>
      <c r="M30" s="7"/>
    </row>
    <row r="31" spans="1:13" s="1" customFormat="1" ht="35.1" customHeight="1" x14ac:dyDescent="0.2">
      <c r="A31" s="30">
        <f t="shared" si="1"/>
        <v>24</v>
      </c>
      <c r="B31" s="10" t="s">
        <v>35</v>
      </c>
      <c r="C31" s="20">
        <v>2027914</v>
      </c>
      <c r="D31" s="20" t="s">
        <v>17</v>
      </c>
      <c r="E31" s="12" t="s">
        <v>34</v>
      </c>
      <c r="F31" s="12" t="s">
        <v>18</v>
      </c>
      <c r="G31" s="34" t="s">
        <v>243</v>
      </c>
      <c r="H31" s="46" t="s">
        <v>502</v>
      </c>
      <c r="I31" s="12" t="s">
        <v>240</v>
      </c>
      <c r="J31" s="42">
        <v>914000</v>
      </c>
      <c r="K31" s="34" t="s">
        <v>242</v>
      </c>
      <c r="L31" s="16" t="s">
        <v>113</v>
      </c>
      <c r="M31" s="7"/>
    </row>
    <row r="32" spans="1:13" s="1" customFormat="1" ht="51" customHeight="1" x14ac:dyDescent="0.2">
      <c r="A32" s="30">
        <f t="shared" si="1"/>
        <v>25</v>
      </c>
      <c r="B32" s="10" t="s">
        <v>93</v>
      </c>
      <c r="C32" s="14">
        <v>4513378</v>
      </c>
      <c r="D32" s="20" t="s">
        <v>17</v>
      </c>
      <c r="E32" s="34" t="s">
        <v>90</v>
      </c>
      <c r="F32" s="12" t="s">
        <v>18</v>
      </c>
      <c r="G32" s="34" t="s">
        <v>243</v>
      </c>
      <c r="H32" s="46" t="s">
        <v>502</v>
      </c>
      <c r="I32" s="12" t="s">
        <v>240</v>
      </c>
      <c r="J32" s="42">
        <v>914000</v>
      </c>
      <c r="K32" s="34" t="s">
        <v>244</v>
      </c>
      <c r="L32" s="16" t="s">
        <v>113</v>
      </c>
      <c r="M32" s="7"/>
    </row>
    <row r="33" spans="1:13" s="1" customFormat="1" ht="35.1" customHeight="1" x14ac:dyDescent="0.2">
      <c r="A33" s="30">
        <f t="shared" si="1"/>
        <v>26</v>
      </c>
      <c r="B33" s="9" t="s">
        <v>60</v>
      </c>
      <c r="C33" s="20">
        <v>1771125</v>
      </c>
      <c r="D33" s="20" t="s">
        <v>17</v>
      </c>
      <c r="E33" s="9" t="s">
        <v>59</v>
      </c>
      <c r="F33" s="12" t="s">
        <v>18</v>
      </c>
      <c r="G33" s="34" t="s">
        <v>246</v>
      </c>
      <c r="H33" s="46" t="s">
        <v>503</v>
      </c>
      <c r="I33" s="12" t="s">
        <v>247</v>
      </c>
      <c r="J33" s="42">
        <v>771750</v>
      </c>
      <c r="K33" s="34" t="s">
        <v>245</v>
      </c>
      <c r="L33" s="16" t="s">
        <v>113</v>
      </c>
      <c r="M33" s="7"/>
    </row>
    <row r="34" spans="1:13" s="1" customFormat="1" ht="35.1" customHeight="1" x14ac:dyDescent="0.2">
      <c r="A34" s="30">
        <f t="shared" si="1"/>
        <v>27</v>
      </c>
      <c r="B34" s="10" t="s">
        <v>77</v>
      </c>
      <c r="C34" s="14">
        <v>4078545</v>
      </c>
      <c r="D34" s="20" t="s">
        <v>17</v>
      </c>
      <c r="E34" s="34" t="s">
        <v>78</v>
      </c>
      <c r="F34" s="12" t="s">
        <v>18</v>
      </c>
      <c r="G34" s="34" t="s">
        <v>246</v>
      </c>
      <c r="H34" s="46" t="s">
        <v>503</v>
      </c>
      <c r="I34" s="12" t="s">
        <v>247</v>
      </c>
      <c r="J34" s="42">
        <v>771750</v>
      </c>
      <c r="K34" s="34" t="s">
        <v>245</v>
      </c>
      <c r="L34" s="16" t="s">
        <v>113</v>
      </c>
      <c r="M34" s="7"/>
    </row>
    <row r="35" spans="1:13" s="1" customFormat="1" ht="35.1" customHeight="1" x14ac:dyDescent="0.2">
      <c r="A35" s="30">
        <f t="shared" si="1"/>
        <v>28</v>
      </c>
      <c r="B35" s="10" t="s">
        <v>249</v>
      </c>
      <c r="C35" s="20">
        <v>1417934</v>
      </c>
      <c r="D35" s="20" t="s">
        <v>17</v>
      </c>
      <c r="E35" s="34" t="s">
        <v>250</v>
      </c>
      <c r="F35" s="12" t="s">
        <v>18</v>
      </c>
      <c r="G35" s="34" t="s">
        <v>213</v>
      </c>
      <c r="H35" s="46" t="s">
        <v>358</v>
      </c>
      <c r="I35" s="12" t="s">
        <v>251</v>
      </c>
      <c r="J35" s="42">
        <v>694650</v>
      </c>
      <c r="K35" s="34" t="s">
        <v>248</v>
      </c>
      <c r="L35" s="16" t="s">
        <v>113</v>
      </c>
      <c r="M35" s="7"/>
    </row>
    <row r="36" spans="1:13" s="1" customFormat="1" ht="48" customHeight="1" x14ac:dyDescent="0.2">
      <c r="A36" s="30">
        <f>A35+1</f>
        <v>29</v>
      </c>
      <c r="B36" s="10" t="s">
        <v>253</v>
      </c>
      <c r="C36" s="20">
        <v>1164727</v>
      </c>
      <c r="D36" s="20" t="s">
        <v>17</v>
      </c>
      <c r="E36" s="9" t="s">
        <v>254</v>
      </c>
      <c r="F36" s="12" t="s">
        <v>18</v>
      </c>
      <c r="G36" s="34" t="s">
        <v>214</v>
      </c>
      <c r="H36" s="46" t="s">
        <v>504</v>
      </c>
      <c r="I36" s="12" t="s">
        <v>255</v>
      </c>
      <c r="J36" s="42">
        <v>1134595</v>
      </c>
      <c r="K36" s="34" t="s">
        <v>252</v>
      </c>
      <c r="L36" s="16" t="s">
        <v>113</v>
      </c>
      <c r="M36" s="7"/>
    </row>
    <row r="37" spans="1:13" s="1" customFormat="1" ht="40.5" customHeight="1" x14ac:dyDescent="0.2">
      <c r="A37" s="30">
        <f t="shared" si="1"/>
        <v>30</v>
      </c>
      <c r="B37" s="12" t="s">
        <v>99</v>
      </c>
      <c r="C37" s="14">
        <v>2194342</v>
      </c>
      <c r="D37" s="20" t="s">
        <v>17</v>
      </c>
      <c r="E37" s="34" t="s">
        <v>117</v>
      </c>
      <c r="F37" s="12" t="s">
        <v>18</v>
      </c>
      <c r="G37" s="34" t="s">
        <v>214</v>
      </c>
      <c r="H37" s="46" t="s">
        <v>365</v>
      </c>
      <c r="I37" s="12" t="s">
        <v>258</v>
      </c>
      <c r="J37" s="42">
        <v>1620850</v>
      </c>
      <c r="K37" s="34" t="s">
        <v>256</v>
      </c>
      <c r="L37" s="16" t="s">
        <v>113</v>
      </c>
      <c r="M37" s="7"/>
    </row>
    <row r="38" spans="1:13" s="1" customFormat="1" ht="40.5" customHeight="1" x14ac:dyDescent="0.2">
      <c r="A38" s="30">
        <f t="shared" si="1"/>
        <v>31</v>
      </c>
      <c r="B38" s="10" t="s">
        <v>259</v>
      </c>
      <c r="C38" s="14">
        <v>4306571</v>
      </c>
      <c r="D38" s="20" t="s">
        <v>17</v>
      </c>
      <c r="E38" s="9" t="s">
        <v>140</v>
      </c>
      <c r="F38" s="12" t="s">
        <v>18</v>
      </c>
      <c r="G38" s="34" t="s">
        <v>214</v>
      </c>
      <c r="H38" s="46" t="s">
        <v>257</v>
      </c>
      <c r="I38" s="12" t="s">
        <v>258</v>
      </c>
      <c r="J38" s="42">
        <v>1620850</v>
      </c>
      <c r="K38" s="34" t="s">
        <v>256</v>
      </c>
      <c r="L38" s="16" t="s">
        <v>113</v>
      </c>
      <c r="M38" s="7"/>
    </row>
    <row r="39" spans="1:13" s="1" customFormat="1" ht="40.5" customHeight="1" x14ac:dyDescent="0.2">
      <c r="A39" s="30">
        <f t="shared" si="1"/>
        <v>32</v>
      </c>
      <c r="B39" s="10" t="s">
        <v>142</v>
      </c>
      <c r="C39" s="20">
        <v>2336400</v>
      </c>
      <c r="D39" s="20" t="s">
        <v>17</v>
      </c>
      <c r="E39" s="9" t="s">
        <v>140</v>
      </c>
      <c r="F39" s="12" t="s">
        <v>18</v>
      </c>
      <c r="G39" s="34" t="s">
        <v>214</v>
      </c>
      <c r="H39" s="46" t="s">
        <v>257</v>
      </c>
      <c r="I39" s="12" t="s">
        <v>258</v>
      </c>
      <c r="J39" s="42">
        <v>1620850</v>
      </c>
      <c r="K39" s="34" t="s">
        <v>256</v>
      </c>
      <c r="L39" s="16" t="s">
        <v>113</v>
      </c>
      <c r="M39" s="7"/>
    </row>
    <row r="40" spans="1:13" s="1" customFormat="1" ht="52.5" customHeight="1" x14ac:dyDescent="0.2">
      <c r="A40" s="30">
        <f t="shared" si="1"/>
        <v>33</v>
      </c>
      <c r="B40" s="9" t="s">
        <v>19</v>
      </c>
      <c r="C40" s="14">
        <v>803188</v>
      </c>
      <c r="D40" s="20" t="s">
        <v>17</v>
      </c>
      <c r="E40" s="12" t="s">
        <v>20</v>
      </c>
      <c r="F40" s="12" t="s">
        <v>18</v>
      </c>
      <c r="G40" s="34" t="s">
        <v>214</v>
      </c>
      <c r="H40" s="46" t="s">
        <v>408</v>
      </c>
      <c r="I40" s="12" t="s">
        <v>261</v>
      </c>
      <c r="J40" s="42">
        <v>231550</v>
      </c>
      <c r="K40" s="34" t="s">
        <v>260</v>
      </c>
      <c r="L40" s="16" t="s">
        <v>113</v>
      </c>
      <c r="M40" s="7"/>
    </row>
    <row r="41" spans="1:13" s="1" customFormat="1" ht="40.5" customHeight="1" x14ac:dyDescent="0.2">
      <c r="A41" s="30">
        <f t="shared" si="1"/>
        <v>34</v>
      </c>
      <c r="B41" s="10" t="s">
        <v>23</v>
      </c>
      <c r="C41" s="14">
        <v>1084729</v>
      </c>
      <c r="D41" s="20" t="s">
        <v>17</v>
      </c>
      <c r="E41" s="12" t="s">
        <v>24</v>
      </c>
      <c r="F41" s="12" t="s">
        <v>18</v>
      </c>
      <c r="G41" s="34" t="s">
        <v>214</v>
      </c>
      <c r="H41" s="46" t="s">
        <v>408</v>
      </c>
      <c r="I41" s="12" t="s">
        <v>261</v>
      </c>
      <c r="J41" s="42">
        <v>231550</v>
      </c>
      <c r="K41" s="34" t="s">
        <v>260</v>
      </c>
      <c r="L41" s="16" t="s">
        <v>113</v>
      </c>
      <c r="M41" s="7"/>
    </row>
    <row r="42" spans="1:13" s="1" customFormat="1" ht="35.1" customHeight="1" x14ac:dyDescent="0.2">
      <c r="A42" s="30">
        <f t="shared" si="1"/>
        <v>35</v>
      </c>
      <c r="B42" s="10" t="s">
        <v>102</v>
      </c>
      <c r="C42" s="14">
        <v>385473</v>
      </c>
      <c r="D42" s="20" t="s">
        <v>17</v>
      </c>
      <c r="E42" s="12" t="s">
        <v>92</v>
      </c>
      <c r="F42" s="12" t="s">
        <v>18</v>
      </c>
      <c r="G42" s="34" t="s">
        <v>263</v>
      </c>
      <c r="H42" s="46" t="s">
        <v>505</v>
      </c>
      <c r="I42" s="12" t="s">
        <v>264</v>
      </c>
      <c r="J42" s="42">
        <v>1620850</v>
      </c>
      <c r="K42" s="34" t="s">
        <v>262</v>
      </c>
      <c r="L42" s="16" t="s">
        <v>113</v>
      </c>
      <c r="M42" s="7"/>
    </row>
    <row r="43" spans="1:13" s="1" customFormat="1" ht="51" customHeight="1" x14ac:dyDescent="0.2">
      <c r="A43" s="30">
        <f t="shared" si="1"/>
        <v>36</v>
      </c>
      <c r="B43" s="10" t="s">
        <v>136</v>
      </c>
      <c r="C43" s="14">
        <v>704844</v>
      </c>
      <c r="D43" s="20" t="s">
        <v>17</v>
      </c>
      <c r="E43" s="18" t="s">
        <v>137</v>
      </c>
      <c r="F43" s="12" t="s">
        <v>18</v>
      </c>
      <c r="G43" s="34" t="s">
        <v>263</v>
      </c>
      <c r="H43" s="46" t="s">
        <v>505</v>
      </c>
      <c r="I43" s="12" t="s">
        <v>264</v>
      </c>
      <c r="J43" s="42">
        <v>1620850</v>
      </c>
      <c r="K43" s="34" t="s">
        <v>262</v>
      </c>
      <c r="L43" s="16" t="s">
        <v>113</v>
      </c>
      <c r="M43" s="7"/>
    </row>
    <row r="44" spans="1:13" s="1" customFormat="1" ht="54" customHeight="1" x14ac:dyDescent="0.2">
      <c r="A44" s="30">
        <f t="shared" si="1"/>
        <v>37</v>
      </c>
      <c r="B44" s="10" t="s">
        <v>32</v>
      </c>
      <c r="C44" s="14">
        <v>660887</v>
      </c>
      <c r="D44" s="20" t="s">
        <v>17</v>
      </c>
      <c r="E44" s="12" t="s">
        <v>33</v>
      </c>
      <c r="F44" s="12" t="s">
        <v>18</v>
      </c>
      <c r="G44" s="34" t="s">
        <v>276</v>
      </c>
      <c r="H44" s="46" t="s">
        <v>506</v>
      </c>
      <c r="I44" s="12" t="s">
        <v>265</v>
      </c>
      <c r="J44" s="42">
        <v>154350</v>
      </c>
      <c r="K44" s="34" t="s">
        <v>266</v>
      </c>
      <c r="L44" s="16" t="s">
        <v>113</v>
      </c>
      <c r="M44" s="7"/>
    </row>
    <row r="45" spans="1:13" s="1" customFormat="1" ht="35.1" customHeight="1" x14ac:dyDescent="0.2">
      <c r="A45" s="30">
        <f>A44+1</f>
        <v>38</v>
      </c>
      <c r="B45" s="10" t="s">
        <v>45</v>
      </c>
      <c r="C45" s="14">
        <v>2016523</v>
      </c>
      <c r="D45" s="20" t="s">
        <v>17</v>
      </c>
      <c r="E45" s="9" t="s">
        <v>46</v>
      </c>
      <c r="F45" s="12" t="s">
        <v>18</v>
      </c>
      <c r="G45" s="34" t="s">
        <v>276</v>
      </c>
      <c r="H45" s="46" t="s">
        <v>506</v>
      </c>
      <c r="I45" s="12" t="s">
        <v>265</v>
      </c>
      <c r="J45" s="42">
        <v>154350</v>
      </c>
      <c r="K45" s="34" t="s">
        <v>266</v>
      </c>
      <c r="L45" s="16" t="s">
        <v>113</v>
      </c>
      <c r="M45" s="7"/>
    </row>
    <row r="46" spans="1:13" s="1" customFormat="1" ht="45.75" customHeight="1" x14ac:dyDescent="0.2">
      <c r="A46" s="30">
        <f t="shared" si="1"/>
        <v>39</v>
      </c>
      <c r="B46" s="9" t="s">
        <v>39</v>
      </c>
      <c r="C46" s="20">
        <v>1218197</v>
      </c>
      <c r="D46" s="20" t="s">
        <v>17</v>
      </c>
      <c r="E46" s="12" t="s">
        <v>37</v>
      </c>
      <c r="F46" s="12" t="s">
        <v>18</v>
      </c>
      <c r="G46" s="34" t="s">
        <v>277</v>
      </c>
      <c r="H46" s="46" t="s">
        <v>507</v>
      </c>
      <c r="I46" s="12" t="s">
        <v>265</v>
      </c>
      <c r="J46" s="42">
        <v>2547050</v>
      </c>
      <c r="K46" s="34" t="s">
        <v>267</v>
      </c>
      <c r="L46" s="16" t="s">
        <v>113</v>
      </c>
      <c r="M46" s="7"/>
    </row>
    <row r="47" spans="1:13" s="1" customFormat="1" ht="39" customHeight="1" x14ac:dyDescent="0.2">
      <c r="A47" s="30">
        <f t="shared" si="1"/>
        <v>40</v>
      </c>
      <c r="B47" s="12" t="s">
        <v>40</v>
      </c>
      <c r="C47" s="14">
        <v>648955</v>
      </c>
      <c r="D47" s="20" t="s">
        <v>17</v>
      </c>
      <c r="E47" s="50" t="s">
        <v>31</v>
      </c>
      <c r="F47" s="12" t="s">
        <v>18</v>
      </c>
      <c r="G47" s="34" t="s">
        <v>277</v>
      </c>
      <c r="H47" s="46" t="s">
        <v>507</v>
      </c>
      <c r="I47" s="12" t="s">
        <v>265</v>
      </c>
      <c r="J47" s="42">
        <v>2547050</v>
      </c>
      <c r="K47" s="34" t="s">
        <v>267</v>
      </c>
      <c r="L47" s="16" t="s">
        <v>113</v>
      </c>
      <c r="M47" s="7"/>
    </row>
    <row r="48" spans="1:13" s="1" customFormat="1" ht="35.1" customHeight="1" x14ac:dyDescent="0.2">
      <c r="A48" s="117" t="s">
        <v>6</v>
      </c>
      <c r="B48" s="117"/>
      <c r="C48" s="117"/>
      <c r="D48" s="117"/>
      <c r="E48" s="117"/>
      <c r="F48" s="117"/>
      <c r="G48" s="117"/>
      <c r="H48" s="117"/>
      <c r="I48" s="117"/>
      <c r="J48" s="40">
        <f>SUM(J27:J47)</f>
        <v>44348910</v>
      </c>
      <c r="K48" s="63"/>
      <c r="L48" s="15"/>
      <c r="M48" s="7"/>
    </row>
    <row r="49" spans="1:13" s="1" customFormat="1" ht="35.1" customHeight="1" x14ac:dyDescent="0.2">
      <c r="A49" s="117" t="s">
        <v>6</v>
      </c>
      <c r="B49" s="117"/>
      <c r="C49" s="117"/>
      <c r="D49" s="117"/>
      <c r="E49" s="117"/>
      <c r="F49" s="117"/>
      <c r="G49" s="117"/>
      <c r="H49" s="117"/>
      <c r="I49" s="117"/>
      <c r="J49" s="40">
        <f>+J48</f>
        <v>44348910</v>
      </c>
      <c r="K49" s="63"/>
      <c r="L49" s="15"/>
      <c r="M49" s="7"/>
    </row>
    <row r="50" spans="1:13" s="1" customFormat="1" ht="25.5" x14ac:dyDescent="0.2">
      <c r="A50" s="30">
        <v>41</v>
      </c>
      <c r="B50" s="9" t="s">
        <v>30</v>
      </c>
      <c r="C50" s="20">
        <v>1919956</v>
      </c>
      <c r="D50" s="20" t="s">
        <v>17</v>
      </c>
      <c r="E50" s="50" t="s">
        <v>31</v>
      </c>
      <c r="F50" s="12" t="s">
        <v>18</v>
      </c>
      <c r="G50" s="34" t="s">
        <v>278</v>
      </c>
      <c r="H50" s="46" t="s">
        <v>507</v>
      </c>
      <c r="I50" s="12" t="s">
        <v>265</v>
      </c>
      <c r="J50" s="42">
        <v>2547050</v>
      </c>
      <c r="K50" s="34" t="s">
        <v>268</v>
      </c>
      <c r="L50" s="16" t="s">
        <v>113</v>
      </c>
      <c r="M50" s="7"/>
    </row>
    <row r="51" spans="1:13" s="1" customFormat="1" ht="25.5" x14ac:dyDescent="0.2">
      <c r="A51" s="30">
        <f t="shared" ref="A51:A91" si="2">A50+1</f>
        <v>42</v>
      </c>
      <c r="B51" s="10" t="s">
        <v>55</v>
      </c>
      <c r="C51" s="14">
        <v>1799196</v>
      </c>
      <c r="D51" s="20" t="s">
        <v>17</v>
      </c>
      <c r="E51" s="12" t="s">
        <v>37</v>
      </c>
      <c r="F51" s="12" t="s">
        <v>18</v>
      </c>
      <c r="G51" s="34" t="s">
        <v>278</v>
      </c>
      <c r="H51" s="46" t="s">
        <v>507</v>
      </c>
      <c r="I51" s="12" t="s">
        <v>265</v>
      </c>
      <c r="J51" s="42">
        <v>2547050</v>
      </c>
      <c r="K51" s="34" t="s">
        <v>268</v>
      </c>
      <c r="L51" s="16" t="s">
        <v>113</v>
      </c>
      <c r="M51" s="7"/>
    </row>
    <row r="52" spans="1:13" s="1" customFormat="1" ht="25.5" x14ac:dyDescent="0.2">
      <c r="A52" s="30">
        <f t="shared" si="2"/>
        <v>43</v>
      </c>
      <c r="B52" s="10" t="s">
        <v>43</v>
      </c>
      <c r="C52" s="14">
        <v>3738155</v>
      </c>
      <c r="D52" s="20" t="s">
        <v>17</v>
      </c>
      <c r="E52" s="51" t="s">
        <v>31</v>
      </c>
      <c r="F52" s="12" t="s">
        <v>18</v>
      </c>
      <c r="G52" s="34" t="s">
        <v>277</v>
      </c>
      <c r="H52" s="46" t="s">
        <v>507</v>
      </c>
      <c r="I52" s="12" t="s">
        <v>269</v>
      </c>
      <c r="J52" s="42">
        <v>2547050</v>
      </c>
      <c r="K52" s="34" t="s">
        <v>270</v>
      </c>
      <c r="L52" s="16" t="s">
        <v>113</v>
      </c>
      <c r="M52" s="7"/>
    </row>
    <row r="53" spans="1:13" s="1" customFormat="1" ht="25.5" x14ac:dyDescent="0.2">
      <c r="A53" s="30">
        <f t="shared" si="2"/>
        <v>44</v>
      </c>
      <c r="B53" s="10" t="s">
        <v>41</v>
      </c>
      <c r="C53" s="14">
        <v>3910192</v>
      </c>
      <c r="D53" s="20" t="s">
        <v>17</v>
      </c>
      <c r="E53" s="51" t="s">
        <v>31</v>
      </c>
      <c r="F53" s="12" t="s">
        <v>18</v>
      </c>
      <c r="G53" s="34" t="s">
        <v>277</v>
      </c>
      <c r="H53" s="46" t="s">
        <v>507</v>
      </c>
      <c r="I53" s="12" t="s">
        <v>269</v>
      </c>
      <c r="J53" s="42">
        <v>2547050</v>
      </c>
      <c r="K53" s="34" t="s">
        <v>270</v>
      </c>
      <c r="L53" s="16" t="s">
        <v>113</v>
      </c>
      <c r="M53" s="7"/>
    </row>
    <row r="54" spans="1:13" s="1" customFormat="1" ht="25.5" x14ac:dyDescent="0.2">
      <c r="A54" s="30">
        <f t="shared" si="2"/>
        <v>45</v>
      </c>
      <c r="B54" s="10" t="s">
        <v>66</v>
      </c>
      <c r="C54" s="20">
        <v>3536710</v>
      </c>
      <c r="D54" s="20" t="s">
        <v>17</v>
      </c>
      <c r="E54" s="50" t="s">
        <v>31</v>
      </c>
      <c r="F54" s="12" t="s">
        <v>18</v>
      </c>
      <c r="G54" s="34" t="s">
        <v>279</v>
      </c>
      <c r="H54" s="46" t="s">
        <v>507</v>
      </c>
      <c r="I54" s="12" t="s">
        <v>272</v>
      </c>
      <c r="J54" s="42">
        <v>1697850</v>
      </c>
      <c r="K54" s="34" t="s">
        <v>273</v>
      </c>
      <c r="L54" s="16" t="s">
        <v>113</v>
      </c>
      <c r="M54" s="7"/>
    </row>
    <row r="55" spans="1:13" s="1" customFormat="1" ht="25.5" x14ac:dyDescent="0.2">
      <c r="A55" s="30">
        <f t="shared" si="2"/>
        <v>46</v>
      </c>
      <c r="B55" s="10" t="s">
        <v>81</v>
      </c>
      <c r="C55" s="14">
        <v>7734651</v>
      </c>
      <c r="D55" s="20" t="s">
        <v>17</v>
      </c>
      <c r="E55" s="12" t="s">
        <v>48</v>
      </c>
      <c r="F55" s="12" t="s">
        <v>18</v>
      </c>
      <c r="G55" s="34" t="s">
        <v>279</v>
      </c>
      <c r="H55" s="46" t="s">
        <v>507</v>
      </c>
      <c r="I55" s="12" t="s">
        <v>272</v>
      </c>
      <c r="J55" s="42">
        <v>1697850</v>
      </c>
      <c r="K55" s="34" t="s">
        <v>273</v>
      </c>
      <c r="L55" s="16" t="s">
        <v>113</v>
      </c>
      <c r="M55" s="7"/>
    </row>
    <row r="56" spans="1:13" s="1" customFormat="1" ht="25.5" x14ac:dyDescent="0.2">
      <c r="A56" s="30">
        <f t="shared" si="2"/>
        <v>47</v>
      </c>
      <c r="B56" s="9" t="s">
        <v>82</v>
      </c>
      <c r="C56" s="20">
        <v>1636414</v>
      </c>
      <c r="D56" s="20" t="s">
        <v>17</v>
      </c>
      <c r="E56" s="50" t="s">
        <v>31</v>
      </c>
      <c r="F56" s="12" t="s">
        <v>18</v>
      </c>
      <c r="G56" s="34" t="s">
        <v>277</v>
      </c>
      <c r="H56" s="46" t="s">
        <v>508</v>
      </c>
      <c r="I56" s="12" t="s">
        <v>274</v>
      </c>
      <c r="J56" s="42">
        <v>1620850</v>
      </c>
      <c r="K56" s="34" t="s">
        <v>275</v>
      </c>
      <c r="L56" s="16" t="s">
        <v>113</v>
      </c>
      <c r="M56" s="7"/>
    </row>
    <row r="57" spans="1:13" s="1" customFormat="1" ht="12.75" x14ac:dyDescent="0.2">
      <c r="A57" s="30">
        <f t="shared" si="2"/>
        <v>48</v>
      </c>
      <c r="B57" s="10" t="s">
        <v>83</v>
      </c>
      <c r="C57" s="14">
        <v>3644242</v>
      </c>
      <c r="D57" s="20" t="s">
        <v>17</v>
      </c>
      <c r="E57" s="9" t="s">
        <v>118</v>
      </c>
      <c r="F57" s="12" t="s">
        <v>18</v>
      </c>
      <c r="G57" s="34" t="s">
        <v>277</v>
      </c>
      <c r="H57" s="46" t="s">
        <v>508</v>
      </c>
      <c r="I57" s="12" t="s">
        <v>274</v>
      </c>
      <c r="J57" s="42">
        <v>1620850</v>
      </c>
      <c r="K57" s="34" t="s">
        <v>275</v>
      </c>
      <c r="L57" s="16" t="s">
        <v>113</v>
      </c>
      <c r="M57" s="7"/>
    </row>
    <row r="58" spans="1:13" s="1" customFormat="1" ht="25.5" x14ac:dyDescent="0.2">
      <c r="A58" s="30">
        <f t="shared" si="2"/>
        <v>49</v>
      </c>
      <c r="B58" s="10" t="s">
        <v>53</v>
      </c>
      <c r="C58" s="20">
        <v>3903710</v>
      </c>
      <c r="D58" s="20" t="s">
        <v>42</v>
      </c>
      <c r="E58" s="50" t="s">
        <v>31</v>
      </c>
      <c r="F58" s="12" t="s">
        <v>18</v>
      </c>
      <c r="G58" s="34" t="s">
        <v>280</v>
      </c>
      <c r="H58" s="46" t="s">
        <v>507</v>
      </c>
      <c r="I58" s="12" t="s">
        <v>269</v>
      </c>
      <c r="J58" s="42">
        <v>1661250</v>
      </c>
      <c r="K58" s="34" t="s">
        <v>281</v>
      </c>
      <c r="L58" s="16" t="s">
        <v>113</v>
      </c>
      <c r="M58" s="7"/>
    </row>
    <row r="59" spans="1:13" s="1" customFormat="1" ht="25.5" x14ac:dyDescent="0.2">
      <c r="A59" s="30">
        <f t="shared" si="2"/>
        <v>50</v>
      </c>
      <c r="B59" s="10" t="s">
        <v>54</v>
      </c>
      <c r="C59" s="20">
        <v>3849579</v>
      </c>
      <c r="D59" s="20" t="s">
        <v>17</v>
      </c>
      <c r="E59" s="12" t="s">
        <v>31</v>
      </c>
      <c r="F59" s="12" t="s">
        <v>18</v>
      </c>
      <c r="G59" s="34" t="s">
        <v>280</v>
      </c>
      <c r="H59" s="46" t="s">
        <v>507</v>
      </c>
      <c r="I59" s="12" t="s">
        <v>269</v>
      </c>
      <c r="J59" s="42">
        <v>1661250</v>
      </c>
      <c r="K59" s="34" t="s">
        <v>281</v>
      </c>
      <c r="L59" s="16" t="s">
        <v>113</v>
      </c>
      <c r="M59" s="7"/>
    </row>
    <row r="60" spans="1:13" s="1" customFormat="1" ht="25.5" x14ac:dyDescent="0.2">
      <c r="A60" s="30">
        <f t="shared" si="2"/>
        <v>51</v>
      </c>
      <c r="B60" s="9" t="s">
        <v>109</v>
      </c>
      <c r="C60" s="20">
        <v>2218648</v>
      </c>
      <c r="D60" s="20" t="s">
        <v>17</v>
      </c>
      <c r="E60" s="9" t="s">
        <v>114</v>
      </c>
      <c r="F60" s="12" t="s">
        <v>18</v>
      </c>
      <c r="G60" s="34" t="s">
        <v>282</v>
      </c>
      <c r="H60" s="46" t="s">
        <v>507</v>
      </c>
      <c r="I60" s="12" t="s">
        <v>283</v>
      </c>
      <c r="J60" s="42">
        <v>2547050</v>
      </c>
      <c r="K60" s="34" t="s">
        <v>284</v>
      </c>
      <c r="L60" s="16" t="s">
        <v>113</v>
      </c>
      <c r="M60" s="7"/>
    </row>
    <row r="61" spans="1:13" s="1" customFormat="1" ht="25.5" x14ac:dyDescent="0.2">
      <c r="A61" s="30">
        <f t="shared" si="2"/>
        <v>52</v>
      </c>
      <c r="B61" s="10" t="s">
        <v>47</v>
      </c>
      <c r="C61" s="14">
        <v>5609080</v>
      </c>
      <c r="D61" s="20" t="s">
        <v>17</v>
      </c>
      <c r="E61" s="12" t="s">
        <v>48</v>
      </c>
      <c r="F61" s="12" t="s">
        <v>18</v>
      </c>
      <c r="G61" s="34" t="s">
        <v>282</v>
      </c>
      <c r="H61" s="46" t="s">
        <v>507</v>
      </c>
      <c r="I61" s="12" t="s">
        <v>283</v>
      </c>
      <c r="J61" s="42">
        <v>2547050</v>
      </c>
      <c r="K61" s="34" t="s">
        <v>284</v>
      </c>
      <c r="L61" s="16" t="s">
        <v>113</v>
      </c>
      <c r="M61" s="7"/>
    </row>
    <row r="62" spans="1:13" s="1" customFormat="1" ht="25.5" x14ac:dyDescent="0.2">
      <c r="A62" s="30">
        <f t="shared" si="2"/>
        <v>53</v>
      </c>
      <c r="B62" s="10" t="s">
        <v>51</v>
      </c>
      <c r="C62" s="14">
        <v>1861509</v>
      </c>
      <c r="D62" s="20" t="s">
        <v>17</v>
      </c>
      <c r="E62" s="12" t="s">
        <v>31</v>
      </c>
      <c r="F62" s="12" t="s">
        <v>18</v>
      </c>
      <c r="G62" s="34" t="s">
        <v>271</v>
      </c>
      <c r="H62" s="46" t="s">
        <v>507</v>
      </c>
      <c r="I62" s="12" t="s">
        <v>269</v>
      </c>
      <c r="J62" s="42">
        <v>1697850</v>
      </c>
      <c r="K62" s="34" t="s">
        <v>285</v>
      </c>
      <c r="L62" s="16" t="s">
        <v>113</v>
      </c>
      <c r="M62" s="7"/>
    </row>
    <row r="63" spans="1:13" s="1" customFormat="1" ht="25.5" x14ac:dyDescent="0.2">
      <c r="A63" s="30">
        <f t="shared" si="2"/>
        <v>54</v>
      </c>
      <c r="B63" s="10" t="s">
        <v>52</v>
      </c>
      <c r="C63" s="14">
        <v>3397321</v>
      </c>
      <c r="D63" s="20" t="s">
        <v>17</v>
      </c>
      <c r="E63" s="12" t="s">
        <v>31</v>
      </c>
      <c r="F63" s="12" t="s">
        <v>18</v>
      </c>
      <c r="G63" s="34" t="s">
        <v>271</v>
      </c>
      <c r="H63" s="46" t="s">
        <v>507</v>
      </c>
      <c r="I63" s="12" t="s">
        <v>269</v>
      </c>
      <c r="J63" s="42">
        <v>1697850</v>
      </c>
      <c r="K63" s="34" t="s">
        <v>285</v>
      </c>
      <c r="L63" s="16" t="s">
        <v>113</v>
      </c>
      <c r="M63" s="7"/>
    </row>
    <row r="64" spans="1:13" s="1" customFormat="1" ht="34.15" customHeight="1" x14ac:dyDescent="0.2">
      <c r="A64" s="30">
        <f t="shared" si="2"/>
        <v>55</v>
      </c>
      <c r="B64" s="10" t="s">
        <v>123</v>
      </c>
      <c r="C64" s="20">
        <v>3795736</v>
      </c>
      <c r="D64" s="20" t="s">
        <v>17</v>
      </c>
      <c r="E64" s="12" t="s">
        <v>124</v>
      </c>
      <c r="F64" s="12" t="s">
        <v>18</v>
      </c>
      <c r="G64" s="34" t="s">
        <v>159</v>
      </c>
      <c r="H64" s="46" t="s">
        <v>509</v>
      </c>
      <c r="I64" s="12" t="s">
        <v>286</v>
      </c>
      <c r="J64" s="42">
        <v>182800</v>
      </c>
      <c r="K64" s="34" t="s">
        <v>287</v>
      </c>
      <c r="L64" s="16" t="s">
        <v>113</v>
      </c>
      <c r="M64" s="7"/>
    </row>
    <row r="65" spans="1:13" s="1" customFormat="1" ht="25.5" x14ac:dyDescent="0.2">
      <c r="A65" s="30">
        <f t="shared" si="2"/>
        <v>56</v>
      </c>
      <c r="B65" s="10" t="s">
        <v>65</v>
      </c>
      <c r="C65" s="20">
        <v>988300</v>
      </c>
      <c r="D65" s="20" t="s">
        <v>17</v>
      </c>
      <c r="E65" s="9" t="s">
        <v>59</v>
      </c>
      <c r="F65" s="12" t="s">
        <v>18</v>
      </c>
      <c r="G65" s="34" t="s">
        <v>159</v>
      </c>
      <c r="H65" s="46" t="s">
        <v>509</v>
      </c>
      <c r="I65" s="12" t="s">
        <v>286</v>
      </c>
      <c r="J65" s="42">
        <v>182800</v>
      </c>
      <c r="K65" s="34" t="s">
        <v>287</v>
      </c>
      <c r="L65" s="16" t="s">
        <v>113</v>
      </c>
      <c r="M65" s="7"/>
    </row>
    <row r="66" spans="1:13" s="1" customFormat="1" ht="30.75" customHeight="1" x14ac:dyDescent="0.2">
      <c r="A66" s="30">
        <f t="shared" si="2"/>
        <v>57</v>
      </c>
      <c r="B66" s="10" t="s">
        <v>61</v>
      </c>
      <c r="C66" s="14">
        <v>657643</v>
      </c>
      <c r="D66" s="20" t="s">
        <v>17</v>
      </c>
      <c r="E66" s="12" t="s">
        <v>62</v>
      </c>
      <c r="F66" s="12" t="s">
        <v>18</v>
      </c>
      <c r="G66" s="34" t="s">
        <v>278</v>
      </c>
      <c r="H66" s="46" t="s">
        <v>510</v>
      </c>
      <c r="I66" s="12" t="s">
        <v>288</v>
      </c>
      <c r="J66" s="42">
        <v>1157750</v>
      </c>
      <c r="K66" s="34" t="s">
        <v>289</v>
      </c>
      <c r="L66" s="16" t="s">
        <v>113</v>
      </c>
      <c r="M66" s="7"/>
    </row>
    <row r="67" spans="1:13" s="1" customFormat="1" ht="12.75" x14ac:dyDescent="0.2">
      <c r="A67" s="30">
        <f t="shared" si="2"/>
        <v>58</v>
      </c>
      <c r="B67" s="10" t="s">
        <v>77</v>
      </c>
      <c r="C67" s="14">
        <v>4078545</v>
      </c>
      <c r="D67" s="20" t="s">
        <v>17</v>
      </c>
      <c r="E67" s="34" t="s">
        <v>78</v>
      </c>
      <c r="F67" s="12" t="s">
        <v>18</v>
      </c>
      <c r="G67" s="34" t="s">
        <v>278</v>
      </c>
      <c r="H67" s="46" t="s">
        <v>510</v>
      </c>
      <c r="I67" s="12" t="s">
        <v>288</v>
      </c>
      <c r="J67" s="42">
        <v>1157750</v>
      </c>
      <c r="K67" s="34" t="s">
        <v>289</v>
      </c>
      <c r="L67" s="16" t="s">
        <v>113</v>
      </c>
      <c r="M67" s="7"/>
    </row>
    <row r="68" spans="1:13" s="1" customFormat="1" ht="51" x14ac:dyDescent="0.2">
      <c r="A68" s="30">
        <f t="shared" si="2"/>
        <v>59</v>
      </c>
      <c r="B68" s="9" t="s">
        <v>26</v>
      </c>
      <c r="C68" s="20">
        <v>1863510</v>
      </c>
      <c r="D68" s="20" t="s">
        <v>17</v>
      </c>
      <c r="E68" s="34" t="s">
        <v>27</v>
      </c>
      <c r="F68" s="12" t="s">
        <v>18</v>
      </c>
      <c r="G68" s="34" t="s">
        <v>293</v>
      </c>
      <c r="H68" s="46" t="s">
        <v>511</v>
      </c>
      <c r="I68" s="12" t="s">
        <v>294</v>
      </c>
      <c r="J68" s="42">
        <v>1620850</v>
      </c>
      <c r="K68" s="34" t="s">
        <v>295</v>
      </c>
      <c r="L68" s="16" t="s">
        <v>113</v>
      </c>
      <c r="M68" s="7"/>
    </row>
    <row r="69" spans="1:13" s="1" customFormat="1" ht="51" x14ac:dyDescent="0.2">
      <c r="A69" s="30">
        <f t="shared" si="2"/>
        <v>60</v>
      </c>
      <c r="B69" s="10" t="s">
        <v>296</v>
      </c>
      <c r="C69" s="14">
        <v>3507252</v>
      </c>
      <c r="D69" s="20" t="s">
        <v>17</v>
      </c>
      <c r="E69" s="65" t="s">
        <v>297</v>
      </c>
      <c r="F69" s="12" t="s">
        <v>18</v>
      </c>
      <c r="G69" s="34" t="s">
        <v>293</v>
      </c>
      <c r="H69" s="46" t="s">
        <v>511</v>
      </c>
      <c r="I69" s="12" t="s">
        <v>294</v>
      </c>
      <c r="J69" s="42">
        <v>1620850</v>
      </c>
      <c r="K69" s="34" t="s">
        <v>295</v>
      </c>
      <c r="L69" s="16" t="s">
        <v>113</v>
      </c>
      <c r="M69" s="7"/>
    </row>
    <row r="70" spans="1:13" s="1" customFormat="1" ht="26.25" customHeight="1" x14ac:dyDescent="0.2">
      <c r="A70" s="117" t="s">
        <v>6</v>
      </c>
      <c r="B70" s="117"/>
      <c r="C70" s="117"/>
      <c r="D70" s="117"/>
      <c r="E70" s="117"/>
      <c r="F70" s="117"/>
      <c r="G70" s="117"/>
      <c r="H70" s="117"/>
      <c r="I70" s="117"/>
      <c r="J70" s="40">
        <f>SUM(J49:J69)</f>
        <v>78909610</v>
      </c>
      <c r="K70" s="63"/>
      <c r="L70" s="15"/>
      <c r="M70" s="7"/>
    </row>
    <row r="71" spans="1:13" s="1" customFormat="1" ht="24" customHeight="1" x14ac:dyDescent="0.2">
      <c r="A71" s="117" t="s">
        <v>6</v>
      </c>
      <c r="B71" s="117"/>
      <c r="C71" s="117"/>
      <c r="D71" s="117"/>
      <c r="E71" s="117"/>
      <c r="F71" s="117"/>
      <c r="G71" s="117"/>
      <c r="H71" s="117"/>
      <c r="I71" s="117"/>
      <c r="J71" s="40">
        <f>+J70</f>
        <v>78909610</v>
      </c>
      <c r="K71" s="63"/>
      <c r="L71" s="15"/>
      <c r="M71" s="7"/>
    </row>
    <row r="72" spans="1:13" s="1" customFormat="1" ht="44.25" customHeight="1" x14ac:dyDescent="0.2">
      <c r="A72" s="30">
        <f>A69+1</f>
        <v>61</v>
      </c>
      <c r="B72" s="10" t="s">
        <v>75</v>
      </c>
      <c r="C72" s="20">
        <v>634428</v>
      </c>
      <c r="D72" s="20" t="s">
        <v>17</v>
      </c>
      <c r="E72" s="34" t="s">
        <v>76</v>
      </c>
      <c r="F72" s="12" t="s">
        <v>18</v>
      </c>
      <c r="G72" s="34" t="s">
        <v>159</v>
      </c>
      <c r="H72" s="46" t="s">
        <v>512</v>
      </c>
      <c r="I72" s="12" t="s">
        <v>298</v>
      </c>
      <c r="J72" s="42">
        <v>182800</v>
      </c>
      <c r="K72" s="34" t="s">
        <v>299</v>
      </c>
      <c r="L72" s="16" t="s">
        <v>113</v>
      </c>
      <c r="M72" s="7"/>
    </row>
    <row r="73" spans="1:13" s="1" customFormat="1" ht="30.75" customHeight="1" x14ac:dyDescent="0.2">
      <c r="A73" s="30">
        <f t="shared" si="2"/>
        <v>62</v>
      </c>
      <c r="B73" s="10" t="s">
        <v>21</v>
      </c>
      <c r="C73" s="20">
        <v>2440250</v>
      </c>
      <c r="D73" s="20" t="s">
        <v>17</v>
      </c>
      <c r="E73" s="9" t="s">
        <v>59</v>
      </c>
      <c r="F73" s="12" t="s">
        <v>18</v>
      </c>
      <c r="G73" s="34" t="s">
        <v>293</v>
      </c>
      <c r="H73" s="46" t="s">
        <v>513</v>
      </c>
      <c r="I73" s="12" t="s">
        <v>301</v>
      </c>
      <c r="J73" s="42">
        <v>694650</v>
      </c>
      <c r="K73" s="34" t="s">
        <v>302</v>
      </c>
      <c r="L73" s="16" t="s">
        <v>113</v>
      </c>
      <c r="M73" s="7"/>
    </row>
    <row r="74" spans="1:13" s="1" customFormat="1" ht="35.1" customHeight="1" x14ac:dyDescent="0.2">
      <c r="A74" s="30">
        <v>63</v>
      </c>
      <c r="B74" s="9" t="s">
        <v>60</v>
      </c>
      <c r="C74" s="20">
        <v>1771125</v>
      </c>
      <c r="D74" s="20" t="s">
        <v>17</v>
      </c>
      <c r="E74" s="9" t="s">
        <v>59</v>
      </c>
      <c r="F74" s="12" t="s">
        <v>18</v>
      </c>
      <c r="G74" s="34" t="s">
        <v>293</v>
      </c>
      <c r="H74" s="46" t="s">
        <v>300</v>
      </c>
      <c r="I74" s="12" t="s">
        <v>301</v>
      </c>
      <c r="J74" s="42">
        <v>694650</v>
      </c>
      <c r="K74" s="34" t="s">
        <v>302</v>
      </c>
      <c r="L74" s="16" t="s">
        <v>113</v>
      </c>
      <c r="M74" s="7"/>
    </row>
    <row r="75" spans="1:13" s="1" customFormat="1" ht="25.5" x14ac:dyDescent="0.2">
      <c r="A75" s="30">
        <v>64</v>
      </c>
      <c r="B75" s="10" t="s">
        <v>303</v>
      </c>
      <c r="C75" s="14">
        <v>3619512</v>
      </c>
      <c r="D75" s="20" t="s">
        <v>17</v>
      </c>
      <c r="E75" s="51" t="s">
        <v>304</v>
      </c>
      <c r="F75" s="12" t="s">
        <v>18</v>
      </c>
      <c r="G75" s="34" t="s">
        <v>278</v>
      </c>
      <c r="H75" s="46" t="s">
        <v>514</v>
      </c>
      <c r="I75" s="12" t="s">
        <v>305</v>
      </c>
      <c r="J75" s="42">
        <v>1134595</v>
      </c>
      <c r="K75" s="34" t="s">
        <v>306</v>
      </c>
      <c r="L75" s="16" t="s">
        <v>113</v>
      </c>
      <c r="M75" s="7"/>
    </row>
    <row r="76" spans="1:13" ht="35.1" customHeight="1" x14ac:dyDescent="0.2">
      <c r="A76" s="30">
        <f t="shared" si="2"/>
        <v>65</v>
      </c>
      <c r="B76" s="10" t="s">
        <v>36</v>
      </c>
      <c r="C76" s="14">
        <v>2194084</v>
      </c>
      <c r="D76" s="20" t="s">
        <v>17</v>
      </c>
      <c r="E76" s="12" t="s">
        <v>37</v>
      </c>
      <c r="F76" s="12" t="s">
        <v>18</v>
      </c>
      <c r="G76" s="34" t="s">
        <v>279</v>
      </c>
      <c r="H76" s="46" t="s">
        <v>515</v>
      </c>
      <c r="I76" s="12" t="s">
        <v>307</v>
      </c>
      <c r="J76" s="42">
        <v>1697850</v>
      </c>
      <c r="K76" s="34" t="s">
        <v>310</v>
      </c>
      <c r="L76" s="16" t="s">
        <v>113</v>
      </c>
    </row>
    <row r="77" spans="1:13" ht="12.75" x14ac:dyDescent="0.2">
      <c r="A77" s="30">
        <v>65</v>
      </c>
      <c r="B77" s="12" t="s">
        <v>94</v>
      </c>
      <c r="C77" s="14">
        <v>3808817</v>
      </c>
      <c r="D77" s="20" t="s">
        <v>17</v>
      </c>
      <c r="E77" s="34" t="s">
        <v>90</v>
      </c>
      <c r="F77" s="12" t="s">
        <v>18</v>
      </c>
      <c r="G77" s="34" t="s">
        <v>279</v>
      </c>
      <c r="H77" s="46" t="s">
        <v>515</v>
      </c>
      <c r="I77" s="12" t="s">
        <v>307</v>
      </c>
      <c r="J77" s="42">
        <v>1697850</v>
      </c>
      <c r="K77" s="34" t="s">
        <v>310</v>
      </c>
      <c r="L77" s="16" t="s">
        <v>113</v>
      </c>
    </row>
    <row r="78" spans="1:13" s="1" customFormat="1" ht="25.5" x14ac:dyDescent="0.2">
      <c r="A78" s="30">
        <v>66</v>
      </c>
      <c r="B78" s="9" t="s">
        <v>30</v>
      </c>
      <c r="C78" s="20">
        <v>1919956</v>
      </c>
      <c r="D78" s="20" t="s">
        <v>17</v>
      </c>
      <c r="E78" s="12" t="s">
        <v>31</v>
      </c>
      <c r="F78" s="12" t="s">
        <v>18</v>
      </c>
      <c r="G78" s="34" t="s">
        <v>87</v>
      </c>
      <c r="H78" s="46" t="s">
        <v>515</v>
      </c>
      <c r="I78" s="12" t="s">
        <v>308</v>
      </c>
      <c r="J78" s="42">
        <v>2547050</v>
      </c>
      <c r="K78" s="34" t="s">
        <v>309</v>
      </c>
      <c r="L78" s="16" t="s">
        <v>113</v>
      </c>
      <c r="M78" s="7"/>
    </row>
    <row r="79" spans="1:13" s="1" customFormat="1" ht="35.1" customHeight="1" x14ac:dyDescent="0.2">
      <c r="A79" s="30">
        <f t="shared" si="2"/>
        <v>67</v>
      </c>
      <c r="B79" s="10" t="s">
        <v>55</v>
      </c>
      <c r="C79" s="14">
        <v>1799196</v>
      </c>
      <c r="D79" s="20" t="s">
        <v>17</v>
      </c>
      <c r="E79" s="12" t="s">
        <v>37</v>
      </c>
      <c r="F79" s="12" t="s">
        <v>18</v>
      </c>
      <c r="G79" s="34" t="s">
        <v>87</v>
      </c>
      <c r="H79" s="46" t="s">
        <v>515</v>
      </c>
      <c r="I79" s="12" t="s">
        <v>308</v>
      </c>
      <c r="J79" s="42">
        <v>2547050</v>
      </c>
      <c r="K79" s="34" t="s">
        <v>309</v>
      </c>
      <c r="L79" s="16" t="s">
        <v>113</v>
      </c>
      <c r="M79" s="7"/>
    </row>
    <row r="80" spans="1:13" s="1" customFormat="1" ht="35.1" customHeight="1" x14ac:dyDescent="0.2">
      <c r="A80" s="30">
        <v>67</v>
      </c>
      <c r="B80" s="10" t="s">
        <v>66</v>
      </c>
      <c r="C80" s="20">
        <v>3536710</v>
      </c>
      <c r="D80" s="20" t="s">
        <v>17</v>
      </c>
      <c r="E80" s="50" t="s">
        <v>31</v>
      </c>
      <c r="F80" s="12" t="s">
        <v>18</v>
      </c>
      <c r="G80" s="34" t="s">
        <v>311</v>
      </c>
      <c r="H80" s="46" t="s">
        <v>515</v>
      </c>
      <c r="I80" s="12" t="s">
        <v>308</v>
      </c>
      <c r="J80" s="42">
        <v>1697850</v>
      </c>
      <c r="K80" s="34" t="s">
        <v>312</v>
      </c>
      <c r="L80" s="16" t="s">
        <v>113</v>
      </c>
      <c r="M80" s="7"/>
    </row>
    <row r="81" spans="1:13" s="1" customFormat="1" ht="35.1" customHeight="1" x14ac:dyDescent="0.2">
      <c r="A81" s="30">
        <v>68</v>
      </c>
      <c r="B81" s="10" t="s">
        <v>47</v>
      </c>
      <c r="C81" s="14">
        <v>5609080</v>
      </c>
      <c r="D81" s="20" t="s">
        <v>17</v>
      </c>
      <c r="E81" s="12" t="s">
        <v>48</v>
      </c>
      <c r="F81" s="12" t="s">
        <v>18</v>
      </c>
      <c r="G81" s="34" t="s">
        <v>311</v>
      </c>
      <c r="H81" s="46" t="s">
        <v>515</v>
      </c>
      <c r="I81" s="12" t="s">
        <v>308</v>
      </c>
      <c r="J81" s="42">
        <v>1697850</v>
      </c>
      <c r="K81" s="34" t="s">
        <v>312</v>
      </c>
      <c r="L81" s="16" t="s">
        <v>113</v>
      </c>
      <c r="M81" s="7"/>
    </row>
    <row r="82" spans="1:13" s="1" customFormat="1" ht="35.1" customHeight="1" x14ac:dyDescent="0.2">
      <c r="A82" s="30">
        <f t="shared" si="2"/>
        <v>69</v>
      </c>
      <c r="B82" s="9" t="s">
        <v>39</v>
      </c>
      <c r="C82" s="20">
        <v>1218197</v>
      </c>
      <c r="D82" s="20" t="s">
        <v>17</v>
      </c>
      <c r="E82" s="12" t="s">
        <v>37</v>
      </c>
      <c r="F82" s="12" t="s">
        <v>18</v>
      </c>
      <c r="G82" s="34" t="s">
        <v>313</v>
      </c>
      <c r="H82" s="46" t="s">
        <v>515</v>
      </c>
      <c r="I82" s="12" t="s">
        <v>308</v>
      </c>
      <c r="J82" s="42">
        <v>2368300</v>
      </c>
      <c r="K82" s="34" t="s">
        <v>314</v>
      </c>
      <c r="L82" s="16" t="s">
        <v>113</v>
      </c>
      <c r="M82" s="7"/>
    </row>
    <row r="83" spans="1:13" s="1" customFormat="1" ht="35.25" customHeight="1" x14ac:dyDescent="0.2">
      <c r="A83" s="30">
        <v>69</v>
      </c>
      <c r="B83" s="12" t="s">
        <v>40</v>
      </c>
      <c r="C83" s="14">
        <v>648955</v>
      </c>
      <c r="D83" s="20" t="s">
        <v>17</v>
      </c>
      <c r="E83" s="50" t="s">
        <v>31</v>
      </c>
      <c r="F83" s="12" t="s">
        <v>18</v>
      </c>
      <c r="G83" s="34" t="s">
        <v>313</v>
      </c>
      <c r="H83" s="46" t="s">
        <v>515</v>
      </c>
      <c r="I83" s="12" t="s">
        <v>308</v>
      </c>
      <c r="J83" s="42">
        <v>2368300</v>
      </c>
      <c r="K83" s="34" t="s">
        <v>314</v>
      </c>
      <c r="L83" s="16" t="s">
        <v>113</v>
      </c>
      <c r="M83" s="7"/>
    </row>
    <row r="84" spans="1:13" s="1" customFormat="1" ht="37.5" customHeight="1" x14ac:dyDescent="0.2">
      <c r="A84" s="30">
        <v>70</v>
      </c>
      <c r="B84" s="10" t="s">
        <v>67</v>
      </c>
      <c r="C84" s="20">
        <v>3700055</v>
      </c>
      <c r="D84" s="20" t="s">
        <v>42</v>
      </c>
      <c r="E84" s="12" t="s">
        <v>68</v>
      </c>
      <c r="F84" s="12" t="s">
        <v>18</v>
      </c>
      <c r="G84" s="34" t="s">
        <v>315</v>
      </c>
      <c r="H84" s="46" t="s">
        <v>515</v>
      </c>
      <c r="I84" s="34" t="s">
        <v>269</v>
      </c>
      <c r="J84" s="42">
        <v>2055350</v>
      </c>
      <c r="K84" s="34" t="s">
        <v>316</v>
      </c>
      <c r="L84" s="16" t="s">
        <v>113</v>
      </c>
      <c r="M84" s="7"/>
    </row>
    <row r="85" spans="1:13" s="1" customFormat="1" ht="37.5" customHeight="1" x14ac:dyDescent="0.2">
      <c r="A85" s="30">
        <f t="shared" si="2"/>
        <v>71</v>
      </c>
      <c r="B85" s="10" t="s">
        <v>69</v>
      </c>
      <c r="C85" s="14">
        <v>2393086</v>
      </c>
      <c r="D85" s="20" t="s">
        <v>17</v>
      </c>
      <c r="E85" s="12" t="s">
        <v>70</v>
      </c>
      <c r="F85" s="12" t="s">
        <v>18</v>
      </c>
      <c r="G85" s="34" t="s">
        <v>315</v>
      </c>
      <c r="H85" s="46" t="s">
        <v>515</v>
      </c>
      <c r="I85" s="34" t="s">
        <v>269</v>
      </c>
      <c r="J85" s="42">
        <v>2055350</v>
      </c>
      <c r="K85" s="34" t="s">
        <v>316</v>
      </c>
      <c r="L85" s="16" t="s">
        <v>113</v>
      </c>
      <c r="M85" s="7"/>
    </row>
    <row r="86" spans="1:13" s="1" customFormat="1" ht="35.1" customHeight="1" x14ac:dyDescent="0.2">
      <c r="A86" s="30">
        <v>71</v>
      </c>
      <c r="B86" s="10" t="s">
        <v>41</v>
      </c>
      <c r="C86" s="14">
        <v>3910192</v>
      </c>
      <c r="D86" s="20" t="s">
        <v>17</v>
      </c>
      <c r="E86" s="51" t="s">
        <v>31</v>
      </c>
      <c r="F86" s="12" t="s">
        <v>18</v>
      </c>
      <c r="G86" s="34" t="s">
        <v>89</v>
      </c>
      <c r="H86" s="46" t="s">
        <v>515</v>
      </c>
      <c r="I86" s="34" t="s">
        <v>269</v>
      </c>
      <c r="J86" s="42">
        <v>2547050</v>
      </c>
      <c r="K86" s="34" t="s">
        <v>317</v>
      </c>
      <c r="L86" s="16" t="s">
        <v>113</v>
      </c>
      <c r="M86" s="7"/>
    </row>
    <row r="87" spans="1:13" s="1" customFormat="1" ht="35.1" customHeight="1" x14ac:dyDescent="0.2">
      <c r="A87" s="30">
        <v>72</v>
      </c>
      <c r="B87" s="10" t="s">
        <v>43</v>
      </c>
      <c r="C87" s="14">
        <v>3738155</v>
      </c>
      <c r="D87" s="20" t="s">
        <v>17</v>
      </c>
      <c r="E87" s="51" t="s">
        <v>31</v>
      </c>
      <c r="F87" s="12" t="s">
        <v>18</v>
      </c>
      <c r="G87" s="34" t="s">
        <v>89</v>
      </c>
      <c r="H87" s="46" t="s">
        <v>515</v>
      </c>
      <c r="I87" s="34" t="s">
        <v>269</v>
      </c>
      <c r="J87" s="42">
        <v>2547050</v>
      </c>
      <c r="K87" s="34" t="s">
        <v>317</v>
      </c>
      <c r="L87" s="16" t="s">
        <v>113</v>
      </c>
      <c r="M87" s="7"/>
    </row>
    <row r="88" spans="1:13" s="1" customFormat="1" ht="31.5" customHeight="1" x14ac:dyDescent="0.2">
      <c r="A88" s="30">
        <f t="shared" si="2"/>
        <v>73</v>
      </c>
      <c r="B88" s="10" t="s">
        <v>32</v>
      </c>
      <c r="C88" s="14">
        <v>660887</v>
      </c>
      <c r="D88" s="20" t="s">
        <v>17</v>
      </c>
      <c r="E88" s="12" t="s">
        <v>33</v>
      </c>
      <c r="F88" s="12" t="s">
        <v>18</v>
      </c>
      <c r="G88" s="34" t="s">
        <v>315</v>
      </c>
      <c r="H88" s="46" t="s">
        <v>515</v>
      </c>
      <c r="I88" s="12" t="s">
        <v>308</v>
      </c>
      <c r="J88" s="42">
        <v>2055350</v>
      </c>
      <c r="K88" s="34" t="s">
        <v>318</v>
      </c>
      <c r="L88" s="16" t="s">
        <v>113</v>
      </c>
      <c r="M88" s="7"/>
    </row>
    <row r="89" spans="1:13" s="1" customFormat="1" ht="30.75" customHeight="1" x14ac:dyDescent="0.2">
      <c r="A89" s="30">
        <v>73</v>
      </c>
      <c r="B89" s="10" t="s">
        <v>45</v>
      </c>
      <c r="C89" s="14">
        <v>2016523</v>
      </c>
      <c r="D89" s="20" t="s">
        <v>17</v>
      </c>
      <c r="E89" s="9" t="s">
        <v>46</v>
      </c>
      <c r="F89" s="12" t="s">
        <v>18</v>
      </c>
      <c r="G89" s="34" t="s">
        <v>315</v>
      </c>
      <c r="H89" s="46" t="s">
        <v>515</v>
      </c>
      <c r="I89" s="12" t="s">
        <v>308</v>
      </c>
      <c r="J89" s="42">
        <v>2055350</v>
      </c>
      <c r="K89" s="34" t="s">
        <v>318</v>
      </c>
      <c r="L89" s="16" t="s">
        <v>113</v>
      </c>
      <c r="M89" s="7"/>
    </row>
    <row r="90" spans="1:13" s="1" customFormat="1" ht="31.5" customHeight="1" x14ac:dyDescent="0.2">
      <c r="A90" s="30">
        <v>74</v>
      </c>
      <c r="B90" s="10" t="s">
        <v>51</v>
      </c>
      <c r="C90" s="14">
        <v>1861509</v>
      </c>
      <c r="D90" s="20" t="s">
        <v>17</v>
      </c>
      <c r="E90" s="50" t="s">
        <v>31</v>
      </c>
      <c r="F90" s="12" t="s">
        <v>18</v>
      </c>
      <c r="G90" s="34" t="s">
        <v>87</v>
      </c>
      <c r="H90" s="46" t="s">
        <v>515</v>
      </c>
      <c r="I90" s="34" t="s">
        <v>269</v>
      </c>
      <c r="J90" s="42">
        <v>2547050</v>
      </c>
      <c r="K90" s="34" t="s">
        <v>319</v>
      </c>
      <c r="L90" s="16" t="s">
        <v>113</v>
      </c>
      <c r="M90" s="7"/>
    </row>
    <row r="91" spans="1:13" s="1" customFormat="1" ht="25.5" x14ac:dyDescent="0.2">
      <c r="A91" s="30">
        <f t="shared" si="2"/>
        <v>75</v>
      </c>
      <c r="B91" s="10" t="s">
        <v>52</v>
      </c>
      <c r="C91" s="14">
        <v>3397321</v>
      </c>
      <c r="D91" s="20" t="s">
        <v>17</v>
      </c>
      <c r="E91" s="50" t="s">
        <v>31</v>
      </c>
      <c r="F91" s="12" t="s">
        <v>18</v>
      </c>
      <c r="G91" s="34" t="s">
        <v>87</v>
      </c>
      <c r="H91" s="46" t="s">
        <v>515</v>
      </c>
      <c r="I91" s="34" t="s">
        <v>269</v>
      </c>
      <c r="J91" s="42">
        <v>2547050</v>
      </c>
      <c r="K91" s="34" t="s">
        <v>319</v>
      </c>
      <c r="L91" s="16" t="s">
        <v>113</v>
      </c>
      <c r="M91" s="7"/>
    </row>
    <row r="92" spans="1:13" s="1" customFormat="1" ht="38.25" x14ac:dyDescent="0.2">
      <c r="A92" s="30">
        <v>75</v>
      </c>
      <c r="B92" s="10" t="s">
        <v>116</v>
      </c>
      <c r="C92" s="14">
        <v>794428</v>
      </c>
      <c r="D92" s="20" t="s">
        <v>17</v>
      </c>
      <c r="E92" s="34" t="s">
        <v>115</v>
      </c>
      <c r="F92" s="12" t="s">
        <v>18</v>
      </c>
      <c r="G92" s="34" t="s">
        <v>87</v>
      </c>
      <c r="H92" s="35" t="s">
        <v>499</v>
      </c>
      <c r="I92" s="34" t="s">
        <v>320</v>
      </c>
      <c r="J92" s="42">
        <v>1620850</v>
      </c>
      <c r="K92" s="34" t="s">
        <v>321</v>
      </c>
      <c r="L92" s="16" t="s">
        <v>113</v>
      </c>
      <c r="M92" s="7"/>
    </row>
    <row r="93" spans="1:13" s="1" customFormat="1" ht="38.25" x14ac:dyDescent="0.2">
      <c r="A93" s="30">
        <v>76</v>
      </c>
      <c r="B93" s="10" t="s">
        <v>322</v>
      </c>
      <c r="C93" s="20">
        <v>1419305</v>
      </c>
      <c r="D93" s="20" t="s">
        <v>17</v>
      </c>
      <c r="E93" s="9" t="s">
        <v>212</v>
      </c>
      <c r="F93" s="12" t="s">
        <v>18</v>
      </c>
      <c r="G93" s="34" t="s">
        <v>87</v>
      </c>
      <c r="H93" s="35" t="s">
        <v>499</v>
      </c>
      <c r="I93" s="34" t="s">
        <v>320</v>
      </c>
      <c r="J93" s="42">
        <v>1620850</v>
      </c>
      <c r="K93" s="34" t="s">
        <v>321</v>
      </c>
      <c r="L93" s="16" t="s">
        <v>113</v>
      </c>
      <c r="M93" s="7"/>
    </row>
    <row r="94" spans="1:13" s="1" customFormat="1" ht="38.25" x14ac:dyDescent="0.2">
      <c r="A94" s="30">
        <v>77</v>
      </c>
      <c r="B94" s="9" t="s">
        <v>323</v>
      </c>
      <c r="C94" s="20">
        <v>3373939</v>
      </c>
      <c r="D94" s="20" t="s">
        <v>17</v>
      </c>
      <c r="E94" s="9" t="s">
        <v>179</v>
      </c>
      <c r="F94" s="12" t="s">
        <v>18</v>
      </c>
      <c r="G94" s="34" t="s">
        <v>87</v>
      </c>
      <c r="H94" s="35" t="s">
        <v>499</v>
      </c>
      <c r="I94" s="34" t="s">
        <v>320</v>
      </c>
      <c r="J94" s="42">
        <v>1620850</v>
      </c>
      <c r="K94" s="34" t="s">
        <v>321</v>
      </c>
      <c r="L94" s="16" t="s">
        <v>113</v>
      </c>
      <c r="M94" s="7"/>
    </row>
    <row r="95" spans="1:13" s="1" customFormat="1" ht="25.5" x14ac:dyDescent="0.2">
      <c r="A95" s="30">
        <v>78</v>
      </c>
      <c r="B95" s="10" t="s">
        <v>324</v>
      </c>
      <c r="C95" s="14">
        <v>1874642</v>
      </c>
      <c r="D95" s="20" t="s">
        <v>17</v>
      </c>
      <c r="E95" s="18" t="s">
        <v>325</v>
      </c>
      <c r="F95" s="12" t="s">
        <v>18</v>
      </c>
      <c r="G95" s="34" t="s">
        <v>89</v>
      </c>
      <c r="H95" s="46" t="s">
        <v>515</v>
      </c>
      <c r="I95" s="34" t="s">
        <v>326</v>
      </c>
      <c r="J95" s="42">
        <v>2547050</v>
      </c>
      <c r="K95" s="34" t="s">
        <v>327</v>
      </c>
      <c r="L95" s="16" t="s">
        <v>113</v>
      </c>
      <c r="M95" s="7"/>
    </row>
    <row r="96" spans="1:13" s="1" customFormat="1" ht="38.25" x14ac:dyDescent="0.2">
      <c r="A96" s="30">
        <v>79</v>
      </c>
      <c r="B96" s="10" t="s">
        <v>44</v>
      </c>
      <c r="C96" s="14">
        <v>1732092</v>
      </c>
      <c r="D96" s="20" t="s">
        <v>17</v>
      </c>
      <c r="E96" s="12" t="s">
        <v>96</v>
      </c>
      <c r="F96" s="12" t="s">
        <v>18</v>
      </c>
      <c r="G96" s="34" t="s">
        <v>86</v>
      </c>
      <c r="H96" s="46" t="s">
        <v>515</v>
      </c>
      <c r="I96" s="34" t="s">
        <v>328</v>
      </c>
      <c r="J96" s="42">
        <v>2010800</v>
      </c>
      <c r="K96" s="34" t="s">
        <v>329</v>
      </c>
      <c r="L96" s="16" t="s">
        <v>113</v>
      </c>
      <c r="M96" s="7"/>
    </row>
    <row r="97" spans="1:13" s="1" customFormat="1" ht="25.5" x14ac:dyDescent="0.2">
      <c r="A97" s="30">
        <v>80</v>
      </c>
      <c r="B97" s="10" t="s">
        <v>79</v>
      </c>
      <c r="C97" s="20">
        <v>831661</v>
      </c>
      <c r="D97" s="20" t="s">
        <v>17</v>
      </c>
      <c r="E97" s="12" t="s">
        <v>80</v>
      </c>
      <c r="F97" s="12" t="s">
        <v>18</v>
      </c>
      <c r="G97" s="34" t="s">
        <v>88</v>
      </c>
      <c r="H97" s="46" t="s">
        <v>515</v>
      </c>
      <c r="I97" s="34" t="s">
        <v>126</v>
      </c>
      <c r="J97" s="42">
        <v>2010800</v>
      </c>
      <c r="K97" s="34" t="s">
        <v>330</v>
      </c>
      <c r="L97" s="16" t="s">
        <v>113</v>
      </c>
      <c r="M97" s="7"/>
    </row>
    <row r="98" spans="1:13" s="1" customFormat="1" ht="35.1" customHeight="1" x14ac:dyDescent="0.2">
      <c r="A98" s="117" t="s">
        <v>6</v>
      </c>
      <c r="B98" s="117"/>
      <c r="C98" s="117"/>
      <c r="D98" s="117"/>
      <c r="E98" s="117"/>
      <c r="F98" s="117"/>
      <c r="G98" s="117"/>
      <c r="H98" s="117"/>
      <c r="I98" s="117"/>
      <c r="J98" s="40">
        <f>SUM(J71:J97)</f>
        <v>128079205</v>
      </c>
      <c r="K98" s="63"/>
      <c r="L98" s="15"/>
      <c r="M98" s="7"/>
    </row>
    <row r="99" spans="1:13" s="1" customFormat="1" ht="35.1" customHeight="1" x14ac:dyDescent="0.2">
      <c r="A99" s="117" t="s">
        <v>6</v>
      </c>
      <c r="B99" s="117"/>
      <c r="C99" s="117"/>
      <c r="D99" s="117"/>
      <c r="E99" s="117"/>
      <c r="F99" s="117"/>
      <c r="G99" s="117"/>
      <c r="H99" s="117"/>
      <c r="I99" s="117"/>
      <c r="J99" s="40">
        <f>+J98</f>
        <v>128079205</v>
      </c>
      <c r="K99" s="63"/>
      <c r="L99" s="15"/>
      <c r="M99" s="7"/>
    </row>
    <row r="100" spans="1:13" s="1" customFormat="1" ht="25.5" x14ac:dyDescent="0.2">
      <c r="A100" s="30">
        <v>81</v>
      </c>
      <c r="B100" s="10" t="s">
        <v>331</v>
      </c>
      <c r="C100" s="14">
        <v>831610</v>
      </c>
      <c r="D100" s="20" t="s">
        <v>17</v>
      </c>
      <c r="E100" s="18" t="s">
        <v>332</v>
      </c>
      <c r="F100" s="12" t="s">
        <v>18</v>
      </c>
      <c r="G100" s="34" t="s">
        <v>87</v>
      </c>
      <c r="H100" s="46" t="s">
        <v>515</v>
      </c>
      <c r="I100" s="34" t="s">
        <v>333</v>
      </c>
      <c r="J100" s="42">
        <v>1458765</v>
      </c>
      <c r="K100" s="34" t="s">
        <v>334</v>
      </c>
      <c r="L100" s="16" t="s">
        <v>113</v>
      </c>
      <c r="M100" s="7"/>
    </row>
    <row r="101" spans="1:13" s="1" customFormat="1" ht="54.75" customHeight="1" x14ac:dyDescent="0.2">
      <c r="A101" s="30">
        <v>82</v>
      </c>
      <c r="B101" s="10" t="s">
        <v>84</v>
      </c>
      <c r="C101" s="20">
        <v>2128397</v>
      </c>
      <c r="D101" s="20" t="s">
        <v>17</v>
      </c>
      <c r="E101" s="12" t="s">
        <v>121</v>
      </c>
      <c r="F101" s="12" t="s">
        <v>18</v>
      </c>
      <c r="G101" s="34" t="s">
        <v>88</v>
      </c>
      <c r="H101" s="35" t="s">
        <v>339</v>
      </c>
      <c r="I101" s="34" t="s">
        <v>340</v>
      </c>
      <c r="J101" s="42">
        <v>1279600</v>
      </c>
      <c r="K101" s="34" t="s">
        <v>341</v>
      </c>
      <c r="L101" s="16" t="s">
        <v>113</v>
      </c>
      <c r="M101" s="7"/>
    </row>
    <row r="102" spans="1:13" s="1" customFormat="1" ht="51" customHeight="1" x14ac:dyDescent="0.2">
      <c r="A102" s="30">
        <v>83</v>
      </c>
      <c r="B102" s="9" t="s">
        <v>110</v>
      </c>
      <c r="C102" s="20">
        <v>4225297</v>
      </c>
      <c r="D102" s="20" t="s">
        <v>17</v>
      </c>
      <c r="E102" s="9" t="s">
        <v>111</v>
      </c>
      <c r="F102" s="12" t="s">
        <v>18</v>
      </c>
      <c r="G102" s="34" t="s">
        <v>88</v>
      </c>
      <c r="H102" s="35" t="s">
        <v>339</v>
      </c>
      <c r="I102" s="34" t="s">
        <v>340</v>
      </c>
      <c r="J102" s="42">
        <v>1279600</v>
      </c>
      <c r="K102" s="34" t="s">
        <v>341</v>
      </c>
      <c r="L102" s="16" t="s">
        <v>113</v>
      </c>
      <c r="M102" s="7"/>
    </row>
    <row r="103" spans="1:13" s="1" customFormat="1" ht="39.75" customHeight="1" x14ac:dyDescent="0.2">
      <c r="A103" s="30">
        <v>84</v>
      </c>
      <c r="B103" s="9" t="s">
        <v>342</v>
      </c>
      <c r="C103" s="20">
        <v>2357268</v>
      </c>
      <c r="D103" s="20" t="s">
        <v>17</v>
      </c>
      <c r="E103" s="12" t="s">
        <v>343</v>
      </c>
      <c r="F103" s="12" t="s">
        <v>18</v>
      </c>
      <c r="G103" s="34" t="s">
        <v>87</v>
      </c>
      <c r="H103" s="35" t="s">
        <v>344</v>
      </c>
      <c r="I103" s="34" t="s">
        <v>345</v>
      </c>
      <c r="J103" s="42">
        <v>694650</v>
      </c>
      <c r="K103" s="34" t="s">
        <v>346</v>
      </c>
      <c r="L103" s="16" t="s">
        <v>113</v>
      </c>
      <c r="M103" s="7"/>
    </row>
    <row r="104" spans="1:13" s="1" customFormat="1" ht="42" customHeight="1" x14ac:dyDescent="0.2">
      <c r="A104" s="30">
        <v>85</v>
      </c>
      <c r="B104" s="10" t="s">
        <v>347</v>
      </c>
      <c r="C104" s="14">
        <v>4186694</v>
      </c>
      <c r="D104" s="20" t="s">
        <v>17</v>
      </c>
      <c r="E104" s="12" t="s">
        <v>343</v>
      </c>
      <c r="F104" s="12" t="s">
        <v>18</v>
      </c>
      <c r="G104" s="34" t="s">
        <v>87</v>
      </c>
      <c r="H104" s="35" t="s">
        <v>344</v>
      </c>
      <c r="I104" s="34" t="s">
        <v>345</v>
      </c>
      <c r="J104" s="42">
        <v>694650</v>
      </c>
      <c r="K104" s="34" t="s">
        <v>346</v>
      </c>
      <c r="L104" s="16" t="s">
        <v>113</v>
      </c>
      <c r="M104" s="7"/>
    </row>
    <row r="105" spans="1:13" s="1" customFormat="1" ht="42.75" customHeight="1" x14ac:dyDescent="0.2">
      <c r="A105" s="30">
        <v>86</v>
      </c>
      <c r="B105" s="10" t="s">
        <v>348</v>
      </c>
      <c r="C105" s="20">
        <v>4300046</v>
      </c>
      <c r="D105" s="20" t="s">
        <v>17</v>
      </c>
      <c r="E105" s="12" t="s">
        <v>343</v>
      </c>
      <c r="F105" s="12" t="s">
        <v>18</v>
      </c>
      <c r="G105" s="34" t="s">
        <v>87</v>
      </c>
      <c r="H105" s="35" t="s">
        <v>344</v>
      </c>
      <c r="I105" s="34" t="s">
        <v>345</v>
      </c>
      <c r="J105" s="42">
        <v>694650</v>
      </c>
      <c r="K105" s="34" t="s">
        <v>346</v>
      </c>
      <c r="L105" s="16" t="s">
        <v>113</v>
      </c>
      <c r="M105" s="7"/>
    </row>
    <row r="106" spans="1:13" s="1" customFormat="1" ht="47.25" customHeight="1" x14ac:dyDescent="0.2">
      <c r="A106" s="30">
        <v>87</v>
      </c>
      <c r="B106" s="10" t="s">
        <v>349</v>
      </c>
      <c r="C106" s="20">
        <v>5390773</v>
      </c>
      <c r="D106" s="20" t="s">
        <v>17</v>
      </c>
      <c r="E106" s="12" t="s">
        <v>343</v>
      </c>
      <c r="F106" s="12" t="s">
        <v>18</v>
      </c>
      <c r="G106" s="34" t="s">
        <v>87</v>
      </c>
      <c r="H106" s="35" t="s">
        <v>344</v>
      </c>
      <c r="I106" s="34" t="s">
        <v>345</v>
      </c>
      <c r="J106" s="42">
        <v>694650</v>
      </c>
      <c r="K106" s="34" t="s">
        <v>346</v>
      </c>
      <c r="L106" s="16" t="s">
        <v>113</v>
      </c>
      <c r="M106" s="7"/>
    </row>
    <row r="107" spans="1:13" s="1" customFormat="1" ht="54.75" customHeight="1" x14ac:dyDescent="0.2">
      <c r="A107" s="30">
        <v>88</v>
      </c>
      <c r="B107" s="10" t="s">
        <v>350</v>
      </c>
      <c r="C107" s="20">
        <v>2222983</v>
      </c>
      <c r="D107" s="52" t="s">
        <v>17</v>
      </c>
      <c r="E107" s="12" t="s">
        <v>212</v>
      </c>
      <c r="F107" s="12" t="s">
        <v>18</v>
      </c>
      <c r="G107" s="34" t="s">
        <v>159</v>
      </c>
      <c r="H107" s="30" t="s">
        <v>351</v>
      </c>
      <c r="I107" s="34" t="s">
        <v>352</v>
      </c>
      <c r="J107" s="42">
        <v>182800</v>
      </c>
      <c r="K107" s="34" t="s">
        <v>353</v>
      </c>
      <c r="L107" s="16" t="s">
        <v>113</v>
      </c>
      <c r="M107" s="7"/>
    </row>
    <row r="108" spans="1:13" s="1" customFormat="1" ht="54.75" customHeight="1" x14ac:dyDescent="0.2">
      <c r="A108" s="30">
        <v>89</v>
      </c>
      <c r="B108" s="10" t="s">
        <v>350</v>
      </c>
      <c r="C108" s="20">
        <v>2222983</v>
      </c>
      <c r="D108" s="52" t="s">
        <v>17</v>
      </c>
      <c r="E108" s="12" t="s">
        <v>212</v>
      </c>
      <c r="F108" s="12" t="s">
        <v>18</v>
      </c>
      <c r="G108" s="34" t="s">
        <v>87</v>
      </c>
      <c r="H108" s="30" t="s">
        <v>344</v>
      </c>
      <c r="I108" s="12" t="s">
        <v>354</v>
      </c>
      <c r="J108" s="42">
        <v>694650</v>
      </c>
      <c r="K108" s="34" t="s">
        <v>355</v>
      </c>
      <c r="L108" s="16" t="s">
        <v>113</v>
      </c>
      <c r="M108" s="7"/>
    </row>
    <row r="109" spans="1:13" s="1" customFormat="1" ht="51.75" customHeight="1" x14ac:dyDescent="0.2">
      <c r="A109" s="30">
        <v>90</v>
      </c>
      <c r="B109" s="9" t="s">
        <v>356</v>
      </c>
      <c r="C109" s="20">
        <v>2342354</v>
      </c>
      <c r="D109" s="52" t="s">
        <v>17</v>
      </c>
      <c r="E109" s="12" t="s">
        <v>212</v>
      </c>
      <c r="F109" s="12" t="s">
        <v>18</v>
      </c>
      <c r="G109" s="34" t="s">
        <v>87</v>
      </c>
      <c r="H109" s="30" t="s">
        <v>344</v>
      </c>
      <c r="I109" s="12" t="s">
        <v>354</v>
      </c>
      <c r="J109" s="42">
        <v>694650</v>
      </c>
      <c r="K109" s="34" t="s">
        <v>355</v>
      </c>
      <c r="L109" s="16" t="s">
        <v>113</v>
      </c>
      <c r="M109" s="7"/>
    </row>
    <row r="110" spans="1:13" s="1" customFormat="1" ht="25.5" x14ac:dyDescent="0.2">
      <c r="A110" s="30">
        <v>91</v>
      </c>
      <c r="B110" s="10" t="s">
        <v>38</v>
      </c>
      <c r="C110" s="14">
        <v>2185529</v>
      </c>
      <c r="D110" s="20" t="s">
        <v>17</v>
      </c>
      <c r="E110" s="12" t="s">
        <v>37</v>
      </c>
      <c r="F110" s="12" t="s">
        <v>18</v>
      </c>
      <c r="G110" s="34" t="s">
        <v>357</v>
      </c>
      <c r="H110" s="30" t="s">
        <v>358</v>
      </c>
      <c r="I110" s="12" t="s">
        <v>359</v>
      </c>
      <c r="J110" s="42">
        <v>548400</v>
      </c>
      <c r="K110" s="34" t="s">
        <v>360</v>
      </c>
      <c r="L110" s="16" t="s">
        <v>113</v>
      </c>
      <c r="M110" s="7"/>
    </row>
    <row r="111" spans="1:13" s="1" customFormat="1" ht="25.5" x14ac:dyDescent="0.2">
      <c r="A111" s="30">
        <v>92</v>
      </c>
      <c r="B111" s="9" t="s">
        <v>82</v>
      </c>
      <c r="C111" s="20">
        <v>1636414</v>
      </c>
      <c r="D111" s="20" t="s">
        <v>17</v>
      </c>
      <c r="E111" s="12" t="s">
        <v>31</v>
      </c>
      <c r="F111" s="12" t="s">
        <v>18</v>
      </c>
      <c r="G111" s="34" t="s">
        <v>357</v>
      </c>
      <c r="H111" s="30" t="s">
        <v>358</v>
      </c>
      <c r="I111" s="12" t="s">
        <v>359</v>
      </c>
      <c r="J111" s="42">
        <v>548400</v>
      </c>
      <c r="K111" s="34" t="s">
        <v>360</v>
      </c>
      <c r="L111" s="16" t="s">
        <v>113</v>
      </c>
      <c r="M111" s="7"/>
    </row>
    <row r="112" spans="1:13" s="1" customFormat="1" ht="49.5" customHeight="1" x14ac:dyDescent="0.2">
      <c r="A112" s="30">
        <v>93</v>
      </c>
      <c r="B112" s="12" t="s">
        <v>100</v>
      </c>
      <c r="C112" s="14">
        <v>3668660</v>
      </c>
      <c r="D112" s="20" t="s">
        <v>17</v>
      </c>
      <c r="E112" s="12" t="s">
        <v>101</v>
      </c>
      <c r="F112" s="12" t="s">
        <v>18</v>
      </c>
      <c r="G112" s="34" t="s">
        <v>122</v>
      </c>
      <c r="H112" s="35" t="s">
        <v>374</v>
      </c>
      <c r="I112" s="34" t="s">
        <v>379</v>
      </c>
      <c r="J112" s="42">
        <v>1620850</v>
      </c>
      <c r="K112" s="34" t="s">
        <v>380</v>
      </c>
      <c r="L112" s="16" t="s">
        <v>113</v>
      </c>
      <c r="M112" s="5"/>
    </row>
    <row r="113" spans="1:14" s="1" customFormat="1" ht="90" customHeight="1" x14ac:dyDescent="0.2">
      <c r="A113" s="30">
        <v>94</v>
      </c>
      <c r="B113" s="9" t="s">
        <v>71</v>
      </c>
      <c r="C113" s="20">
        <v>1057995</v>
      </c>
      <c r="D113" s="20" t="s">
        <v>17</v>
      </c>
      <c r="E113" s="9" t="s">
        <v>72</v>
      </c>
      <c r="F113" s="12" t="s">
        <v>18</v>
      </c>
      <c r="G113" s="34" t="s">
        <v>89</v>
      </c>
      <c r="H113" s="35" t="s">
        <v>381</v>
      </c>
      <c r="I113" s="34" t="s">
        <v>382</v>
      </c>
      <c r="J113" s="42">
        <v>2547050</v>
      </c>
      <c r="K113" s="34" t="s">
        <v>383</v>
      </c>
      <c r="L113" s="16" t="s">
        <v>113</v>
      </c>
      <c r="M113" s="5"/>
    </row>
    <row r="114" spans="1:14" s="1" customFormat="1" ht="51" customHeight="1" x14ac:dyDescent="0.2">
      <c r="A114" s="30">
        <v>95</v>
      </c>
      <c r="B114" s="10" t="s">
        <v>38</v>
      </c>
      <c r="C114" s="14">
        <v>2185529</v>
      </c>
      <c r="D114" s="20" t="s">
        <v>17</v>
      </c>
      <c r="E114" s="12" t="s">
        <v>37</v>
      </c>
      <c r="F114" s="12" t="s">
        <v>18</v>
      </c>
      <c r="G114" s="34" t="s">
        <v>279</v>
      </c>
      <c r="H114" s="35" t="s">
        <v>384</v>
      </c>
      <c r="I114" s="34" t="s">
        <v>385</v>
      </c>
      <c r="J114" s="42">
        <v>463050</v>
      </c>
      <c r="K114" s="34" t="s">
        <v>386</v>
      </c>
      <c r="L114" s="16" t="s">
        <v>113</v>
      </c>
      <c r="M114" s="5"/>
    </row>
    <row r="115" spans="1:14" s="1" customFormat="1" ht="52.5" customHeight="1" x14ac:dyDescent="0.2">
      <c r="A115" s="30">
        <v>96</v>
      </c>
      <c r="B115" s="10" t="s">
        <v>387</v>
      </c>
      <c r="C115" s="20">
        <v>3507810</v>
      </c>
      <c r="D115" s="20" t="s">
        <v>17</v>
      </c>
      <c r="E115" s="12" t="s">
        <v>133</v>
      </c>
      <c r="F115" s="12" t="s">
        <v>18</v>
      </c>
      <c r="G115" s="34" t="s">
        <v>279</v>
      </c>
      <c r="H115" s="35" t="s">
        <v>384</v>
      </c>
      <c r="I115" s="34" t="s">
        <v>385</v>
      </c>
      <c r="J115" s="42">
        <v>463050</v>
      </c>
      <c r="K115" s="34" t="s">
        <v>386</v>
      </c>
      <c r="L115" s="16" t="s">
        <v>113</v>
      </c>
      <c r="M115" s="5"/>
    </row>
    <row r="116" spans="1:14" s="1" customFormat="1" ht="37.5" customHeight="1" x14ac:dyDescent="0.2">
      <c r="A116" s="30">
        <v>97</v>
      </c>
      <c r="B116" s="10" t="s">
        <v>36</v>
      </c>
      <c r="C116" s="14">
        <v>2194084</v>
      </c>
      <c r="D116" s="20" t="s">
        <v>17</v>
      </c>
      <c r="E116" s="12" t="s">
        <v>37</v>
      </c>
      <c r="F116" s="12" t="s">
        <v>18</v>
      </c>
      <c r="G116" s="34" t="s">
        <v>311</v>
      </c>
      <c r="H116" s="35" t="s">
        <v>503</v>
      </c>
      <c r="I116" s="34" t="s">
        <v>388</v>
      </c>
      <c r="J116" s="42">
        <v>771750</v>
      </c>
      <c r="K116" s="34" t="s">
        <v>389</v>
      </c>
      <c r="L116" s="16" t="s">
        <v>113</v>
      </c>
      <c r="M116" s="5"/>
    </row>
    <row r="117" spans="1:14" s="1" customFormat="1" ht="35.1" customHeight="1" x14ac:dyDescent="0.2">
      <c r="A117" s="30">
        <v>98</v>
      </c>
      <c r="B117" s="12" t="s">
        <v>94</v>
      </c>
      <c r="C117" s="14">
        <v>3808817</v>
      </c>
      <c r="D117" s="20" t="s">
        <v>17</v>
      </c>
      <c r="E117" s="34" t="s">
        <v>90</v>
      </c>
      <c r="F117" s="12" t="s">
        <v>18</v>
      </c>
      <c r="G117" s="34" t="s">
        <v>311</v>
      </c>
      <c r="H117" s="35" t="s">
        <v>503</v>
      </c>
      <c r="I117" s="34" t="s">
        <v>388</v>
      </c>
      <c r="J117" s="42">
        <v>771750</v>
      </c>
      <c r="K117" s="34" t="s">
        <v>389</v>
      </c>
      <c r="L117" s="16" t="s">
        <v>113</v>
      </c>
      <c r="M117" s="5"/>
    </row>
    <row r="118" spans="1:14" ht="38.25" x14ac:dyDescent="0.2">
      <c r="A118" s="30">
        <v>99</v>
      </c>
      <c r="B118" s="10" t="s">
        <v>390</v>
      </c>
      <c r="C118" s="20">
        <v>4963322</v>
      </c>
      <c r="D118" s="20" t="s">
        <v>17</v>
      </c>
      <c r="E118" s="12" t="s">
        <v>325</v>
      </c>
      <c r="F118" s="12" t="s">
        <v>18</v>
      </c>
      <c r="G118" s="34" t="s">
        <v>86</v>
      </c>
      <c r="H118" s="35" t="s">
        <v>381</v>
      </c>
      <c r="I118" s="34" t="s">
        <v>391</v>
      </c>
      <c r="J118" s="42">
        <v>2010800</v>
      </c>
      <c r="K118" s="34" t="s">
        <v>392</v>
      </c>
      <c r="L118" s="16" t="s">
        <v>113</v>
      </c>
      <c r="N118" s="1"/>
    </row>
    <row r="119" spans="1:14" ht="35.1" customHeight="1" x14ac:dyDescent="0.2">
      <c r="A119" s="30">
        <v>100</v>
      </c>
      <c r="B119" s="9" t="s">
        <v>30</v>
      </c>
      <c r="C119" s="20">
        <v>1919956</v>
      </c>
      <c r="D119" s="20" t="s">
        <v>17</v>
      </c>
      <c r="E119" s="50" t="s">
        <v>31</v>
      </c>
      <c r="F119" s="12" t="s">
        <v>18</v>
      </c>
      <c r="G119" s="34" t="s">
        <v>393</v>
      </c>
      <c r="H119" s="35" t="s">
        <v>381</v>
      </c>
      <c r="I119" s="34" t="s">
        <v>308</v>
      </c>
      <c r="J119" s="42">
        <v>2051400</v>
      </c>
      <c r="K119" s="34" t="s">
        <v>394</v>
      </c>
      <c r="L119" s="16" t="s">
        <v>113</v>
      </c>
    </row>
    <row r="120" spans="1:14" ht="35.1" customHeight="1" x14ac:dyDescent="0.2">
      <c r="A120" s="117" t="s">
        <v>6</v>
      </c>
      <c r="B120" s="117"/>
      <c r="C120" s="117"/>
      <c r="D120" s="117"/>
      <c r="E120" s="117"/>
      <c r="F120" s="117"/>
      <c r="G120" s="117"/>
      <c r="H120" s="117"/>
      <c r="I120" s="117"/>
      <c r="J120" s="40">
        <f>SUM(J99:J119)</f>
        <v>148244370</v>
      </c>
      <c r="K120" s="15"/>
      <c r="L120" s="15"/>
    </row>
    <row r="121" spans="1:14" ht="35.1" customHeight="1" x14ac:dyDescent="0.2">
      <c r="A121" s="117" t="s">
        <v>6</v>
      </c>
      <c r="B121" s="117"/>
      <c r="C121" s="117"/>
      <c r="D121" s="117"/>
      <c r="E121" s="117"/>
      <c r="F121" s="117"/>
      <c r="G121" s="117"/>
      <c r="H121" s="117"/>
      <c r="I121" s="117"/>
      <c r="J121" s="40">
        <f>+J120</f>
        <v>148244370</v>
      </c>
      <c r="K121" s="15"/>
      <c r="L121" s="15"/>
    </row>
    <row r="122" spans="1:14" ht="25.5" x14ac:dyDescent="0.2">
      <c r="A122" s="30">
        <v>101</v>
      </c>
      <c r="B122" s="10" t="s">
        <v>55</v>
      </c>
      <c r="C122" s="14">
        <v>1799196</v>
      </c>
      <c r="D122" s="20" t="s">
        <v>17</v>
      </c>
      <c r="E122" s="12" t="s">
        <v>37</v>
      </c>
      <c r="F122" s="12" t="s">
        <v>18</v>
      </c>
      <c r="G122" s="34" t="s">
        <v>393</v>
      </c>
      <c r="H122" s="35" t="s">
        <v>381</v>
      </c>
      <c r="I122" s="34" t="s">
        <v>308</v>
      </c>
      <c r="J122" s="42">
        <v>2051400</v>
      </c>
      <c r="K122" s="34" t="s">
        <v>394</v>
      </c>
      <c r="L122" s="16" t="s">
        <v>113</v>
      </c>
    </row>
    <row r="123" spans="1:14" ht="38.25" x14ac:dyDescent="0.2">
      <c r="A123" s="30">
        <v>102</v>
      </c>
      <c r="B123" s="10" t="s">
        <v>67</v>
      </c>
      <c r="C123" s="20">
        <v>3700055</v>
      </c>
      <c r="D123" s="20" t="s">
        <v>42</v>
      </c>
      <c r="E123" s="12" t="s">
        <v>68</v>
      </c>
      <c r="F123" s="12" t="s">
        <v>18</v>
      </c>
      <c r="G123" s="34" t="s">
        <v>395</v>
      </c>
      <c r="H123" s="35" t="s">
        <v>381</v>
      </c>
      <c r="I123" s="34" t="s">
        <v>269</v>
      </c>
      <c r="J123" s="42">
        <v>1990350</v>
      </c>
      <c r="K123" s="34" t="s">
        <v>396</v>
      </c>
      <c r="L123" s="16" t="s">
        <v>113</v>
      </c>
    </row>
    <row r="124" spans="1:14" ht="25.5" x14ac:dyDescent="0.2">
      <c r="A124" s="30">
        <v>103</v>
      </c>
      <c r="B124" s="10" t="s">
        <v>69</v>
      </c>
      <c r="C124" s="14">
        <v>2393086</v>
      </c>
      <c r="D124" s="20" t="s">
        <v>17</v>
      </c>
      <c r="E124" s="12" t="s">
        <v>70</v>
      </c>
      <c r="F124" s="12" t="s">
        <v>18</v>
      </c>
      <c r="G124" s="34" t="s">
        <v>395</v>
      </c>
      <c r="H124" s="35" t="s">
        <v>381</v>
      </c>
      <c r="I124" s="34" t="s">
        <v>269</v>
      </c>
      <c r="J124" s="42">
        <v>1990350</v>
      </c>
      <c r="K124" s="34" t="s">
        <v>396</v>
      </c>
      <c r="L124" s="16" t="s">
        <v>113</v>
      </c>
    </row>
    <row r="125" spans="1:14" ht="25.5" x14ac:dyDescent="0.2">
      <c r="A125" s="30">
        <v>104</v>
      </c>
      <c r="B125" s="10" t="s">
        <v>25</v>
      </c>
      <c r="C125" s="14">
        <v>4165103</v>
      </c>
      <c r="D125" s="20" t="s">
        <v>17</v>
      </c>
      <c r="E125" s="12" t="s">
        <v>22</v>
      </c>
      <c r="F125" s="12" t="s">
        <v>18</v>
      </c>
      <c r="G125" s="34" t="s">
        <v>397</v>
      </c>
      <c r="H125" s="35" t="s">
        <v>398</v>
      </c>
      <c r="I125" s="34" t="s">
        <v>399</v>
      </c>
      <c r="J125" s="42">
        <v>540225</v>
      </c>
      <c r="K125" s="34" t="s">
        <v>400</v>
      </c>
      <c r="L125" s="16" t="s">
        <v>113</v>
      </c>
    </row>
    <row r="126" spans="1:14" ht="25.5" x14ac:dyDescent="0.2">
      <c r="A126" s="30">
        <v>105</v>
      </c>
      <c r="B126" s="10" t="s">
        <v>401</v>
      </c>
      <c r="C126" s="14">
        <v>5918035</v>
      </c>
      <c r="D126" s="20" t="s">
        <v>17</v>
      </c>
      <c r="E126" s="12" t="s">
        <v>402</v>
      </c>
      <c r="F126" s="12" t="s">
        <v>18</v>
      </c>
      <c r="G126" s="34" t="s">
        <v>397</v>
      </c>
      <c r="H126" s="35" t="s">
        <v>398</v>
      </c>
      <c r="I126" s="34" t="s">
        <v>399</v>
      </c>
      <c r="J126" s="42">
        <v>540225</v>
      </c>
      <c r="K126" s="34" t="s">
        <v>400</v>
      </c>
      <c r="L126" s="16" t="s">
        <v>113</v>
      </c>
    </row>
    <row r="127" spans="1:14" ht="101.25" customHeight="1" x14ac:dyDescent="0.2">
      <c r="A127" s="30">
        <v>106</v>
      </c>
      <c r="B127" s="10" t="s">
        <v>403</v>
      </c>
      <c r="C127" s="14">
        <v>3390513</v>
      </c>
      <c r="D127" s="20" t="s">
        <v>17</v>
      </c>
      <c r="E127" s="34" t="s">
        <v>404</v>
      </c>
      <c r="F127" s="12" t="s">
        <v>18</v>
      </c>
      <c r="G127" s="34" t="s">
        <v>87</v>
      </c>
      <c r="H127" s="35" t="s">
        <v>398</v>
      </c>
      <c r="I127" s="12" t="s">
        <v>406</v>
      </c>
      <c r="J127" s="42">
        <v>1157750</v>
      </c>
      <c r="K127" s="34" t="s">
        <v>405</v>
      </c>
      <c r="L127" s="16" t="s">
        <v>113</v>
      </c>
    </row>
    <row r="128" spans="1:14" ht="101.25" customHeight="1" x14ac:dyDescent="0.2">
      <c r="A128" s="30">
        <v>107</v>
      </c>
      <c r="B128" s="10" t="s">
        <v>16</v>
      </c>
      <c r="C128" s="14">
        <v>1031871</v>
      </c>
      <c r="D128" s="20" t="s">
        <v>17</v>
      </c>
      <c r="E128" s="9" t="s">
        <v>46</v>
      </c>
      <c r="F128" s="12" t="s">
        <v>18</v>
      </c>
      <c r="G128" s="34" t="s">
        <v>87</v>
      </c>
      <c r="H128" s="35" t="s">
        <v>398</v>
      </c>
      <c r="I128" s="12" t="s">
        <v>407</v>
      </c>
      <c r="J128" s="42">
        <v>1157750</v>
      </c>
      <c r="K128" s="34" t="s">
        <v>405</v>
      </c>
      <c r="L128" s="16" t="s">
        <v>113</v>
      </c>
    </row>
    <row r="129" spans="1:12" ht="35.1" customHeight="1" x14ac:dyDescent="0.2">
      <c r="A129" s="30">
        <v>108</v>
      </c>
      <c r="B129" s="10" t="s">
        <v>148</v>
      </c>
      <c r="C129" s="20">
        <v>700105</v>
      </c>
      <c r="D129" s="20" t="s">
        <v>17</v>
      </c>
      <c r="E129" s="12" t="s">
        <v>149</v>
      </c>
      <c r="F129" s="12" t="s">
        <v>18</v>
      </c>
      <c r="G129" s="34" t="s">
        <v>87</v>
      </c>
      <c r="H129" s="35" t="s">
        <v>408</v>
      </c>
      <c r="I129" s="34" t="s">
        <v>409</v>
      </c>
      <c r="J129" s="42">
        <v>231550</v>
      </c>
      <c r="K129" s="34" t="s">
        <v>410</v>
      </c>
      <c r="L129" s="16" t="s">
        <v>113</v>
      </c>
    </row>
    <row r="130" spans="1:12" ht="56.25" customHeight="1" x14ac:dyDescent="0.2">
      <c r="A130" s="30">
        <v>109</v>
      </c>
      <c r="B130" s="10" t="s">
        <v>411</v>
      </c>
      <c r="C130" s="14">
        <v>1499564</v>
      </c>
      <c r="D130" s="20" t="s">
        <v>17</v>
      </c>
      <c r="E130" s="9" t="s">
        <v>412</v>
      </c>
      <c r="F130" s="12" t="s">
        <v>18</v>
      </c>
      <c r="G130" s="34" t="s">
        <v>87</v>
      </c>
      <c r="H130" s="35" t="s">
        <v>344</v>
      </c>
      <c r="I130" s="34" t="s">
        <v>413</v>
      </c>
      <c r="J130" s="42">
        <v>486255</v>
      </c>
      <c r="K130" s="34" t="s">
        <v>414</v>
      </c>
      <c r="L130" s="16" t="s">
        <v>113</v>
      </c>
    </row>
    <row r="131" spans="1:12" ht="109.5" customHeight="1" x14ac:dyDescent="0.2">
      <c r="A131" s="30">
        <v>110</v>
      </c>
      <c r="B131" s="10" t="s">
        <v>107</v>
      </c>
      <c r="C131" s="14">
        <v>5317138</v>
      </c>
      <c r="D131" s="20" t="s">
        <v>17</v>
      </c>
      <c r="E131" s="12" t="s">
        <v>108</v>
      </c>
      <c r="F131" s="12" t="s">
        <v>18</v>
      </c>
      <c r="G131" s="34" t="s">
        <v>415</v>
      </c>
      <c r="H131" s="35" t="s">
        <v>416</v>
      </c>
      <c r="I131" s="34" t="s">
        <v>419</v>
      </c>
      <c r="J131" s="42">
        <v>2083950</v>
      </c>
      <c r="K131" s="34" t="s">
        <v>417</v>
      </c>
      <c r="L131" s="16" t="s">
        <v>113</v>
      </c>
    </row>
    <row r="132" spans="1:12" ht="76.5" x14ac:dyDescent="0.2">
      <c r="A132" s="30">
        <v>111</v>
      </c>
      <c r="B132" s="10" t="s">
        <v>141</v>
      </c>
      <c r="C132" s="14">
        <v>4785721</v>
      </c>
      <c r="D132" s="20" t="s">
        <v>17</v>
      </c>
      <c r="E132" s="9" t="s">
        <v>140</v>
      </c>
      <c r="F132" s="12" t="s">
        <v>18</v>
      </c>
      <c r="G132" s="34" t="s">
        <v>87</v>
      </c>
      <c r="H132" s="35" t="s">
        <v>418</v>
      </c>
      <c r="I132" s="34" t="s">
        <v>420</v>
      </c>
      <c r="J132" s="42">
        <v>2083950</v>
      </c>
      <c r="K132" s="34" t="s">
        <v>421</v>
      </c>
      <c r="L132" s="16" t="s">
        <v>113</v>
      </c>
    </row>
    <row r="133" spans="1:12" ht="25.5" x14ac:dyDescent="0.2">
      <c r="A133" s="30">
        <v>112</v>
      </c>
      <c r="B133" s="10" t="s">
        <v>77</v>
      </c>
      <c r="C133" s="14">
        <v>4078545</v>
      </c>
      <c r="D133" s="20" t="s">
        <v>17</v>
      </c>
      <c r="E133" s="34" t="s">
        <v>78</v>
      </c>
      <c r="F133" s="12" t="s">
        <v>18</v>
      </c>
      <c r="G133" s="34" t="s">
        <v>277</v>
      </c>
      <c r="H133" s="35" t="s">
        <v>344</v>
      </c>
      <c r="I133" s="34" t="s">
        <v>422</v>
      </c>
      <c r="J133" s="42">
        <v>694650</v>
      </c>
      <c r="K133" s="34" t="s">
        <v>423</v>
      </c>
      <c r="L133" s="16" t="s">
        <v>113</v>
      </c>
    </row>
    <row r="134" spans="1:12" ht="25.5" x14ac:dyDescent="0.2">
      <c r="A134" s="30">
        <v>113</v>
      </c>
      <c r="B134" s="10" t="s">
        <v>123</v>
      </c>
      <c r="C134" s="20">
        <v>3795736</v>
      </c>
      <c r="D134" s="20" t="s">
        <v>17</v>
      </c>
      <c r="E134" s="12" t="s">
        <v>124</v>
      </c>
      <c r="F134" s="12" t="s">
        <v>18</v>
      </c>
      <c r="G134" s="34" t="s">
        <v>277</v>
      </c>
      <c r="H134" s="35" t="s">
        <v>344</v>
      </c>
      <c r="I134" s="34" t="s">
        <v>422</v>
      </c>
      <c r="J134" s="42">
        <v>694650</v>
      </c>
      <c r="K134" s="34" t="s">
        <v>423</v>
      </c>
      <c r="L134" s="16" t="s">
        <v>113</v>
      </c>
    </row>
    <row r="135" spans="1:12" ht="25.5" x14ac:dyDescent="0.2">
      <c r="A135" s="30">
        <v>114</v>
      </c>
      <c r="B135" s="10" t="s">
        <v>424</v>
      </c>
      <c r="C135" s="20">
        <v>446723</v>
      </c>
      <c r="D135" s="20" t="s">
        <v>17</v>
      </c>
      <c r="E135" s="34" t="s">
        <v>427</v>
      </c>
      <c r="F135" s="12" t="s">
        <v>18</v>
      </c>
      <c r="G135" s="34" t="s">
        <v>134</v>
      </c>
      <c r="H135" s="35" t="s">
        <v>426</v>
      </c>
      <c r="I135" s="12" t="s">
        <v>425</v>
      </c>
      <c r="J135" s="42">
        <v>560550</v>
      </c>
      <c r="K135" s="34" t="s">
        <v>428</v>
      </c>
      <c r="L135" s="16" t="s">
        <v>113</v>
      </c>
    </row>
    <row r="136" spans="1:12" ht="25.5" x14ac:dyDescent="0.2">
      <c r="A136" s="30">
        <v>115</v>
      </c>
      <c r="B136" s="10" t="s">
        <v>429</v>
      </c>
      <c r="C136" s="14">
        <v>1178744</v>
      </c>
      <c r="D136" s="20" t="s">
        <v>17</v>
      </c>
      <c r="E136" s="12" t="s">
        <v>135</v>
      </c>
      <c r="F136" s="12" t="s">
        <v>18</v>
      </c>
      <c r="G136" s="34" t="s">
        <v>134</v>
      </c>
      <c r="H136" s="35" t="s">
        <v>426</v>
      </c>
      <c r="I136" s="12" t="s">
        <v>425</v>
      </c>
      <c r="J136" s="42">
        <v>560550</v>
      </c>
      <c r="K136" s="34" t="s">
        <v>428</v>
      </c>
      <c r="L136" s="16" t="s">
        <v>113</v>
      </c>
    </row>
    <row r="137" spans="1:12" ht="38.25" x14ac:dyDescent="0.2">
      <c r="A137" s="30">
        <v>116</v>
      </c>
      <c r="B137" s="10" t="s">
        <v>65</v>
      </c>
      <c r="C137" s="20">
        <v>988300</v>
      </c>
      <c r="D137" s="20" t="s">
        <v>17</v>
      </c>
      <c r="E137" s="9" t="s">
        <v>59</v>
      </c>
      <c r="F137" s="12" t="s">
        <v>18</v>
      </c>
      <c r="G137" s="34" t="s">
        <v>431</v>
      </c>
      <c r="H137" s="35" t="s">
        <v>430</v>
      </c>
      <c r="I137" s="34" t="s">
        <v>432</v>
      </c>
      <c r="J137" s="42">
        <v>1080450</v>
      </c>
      <c r="K137" s="34" t="s">
        <v>433</v>
      </c>
      <c r="L137" s="16" t="s">
        <v>113</v>
      </c>
    </row>
    <row r="138" spans="1:12" ht="38.25" x14ac:dyDescent="0.2">
      <c r="A138" s="30">
        <v>117</v>
      </c>
      <c r="B138" s="10" t="s">
        <v>21</v>
      </c>
      <c r="C138" s="20">
        <v>2440250</v>
      </c>
      <c r="D138" s="20" t="s">
        <v>17</v>
      </c>
      <c r="E138" s="9" t="s">
        <v>59</v>
      </c>
      <c r="F138" s="12" t="s">
        <v>18</v>
      </c>
      <c r="G138" s="34" t="s">
        <v>431</v>
      </c>
      <c r="H138" s="35" t="s">
        <v>430</v>
      </c>
      <c r="I138" s="34" t="s">
        <v>432</v>
      </c>
      <c r="J138" s="42">
        <v>1080450</v>
      </c>
      <c r="K138" s="34" t="s">
        <v>433</v>
      </c>
      <c r="L138" s="16" t="s">
        <v>113</v>
      </c>
    </row>
    <row r="139" spans="1:12" ht="38.25" x14ac:dyDescent="0.2">
      <c r="A139" s="30">
        <v>118</v>
      </c>
      <c r="B139" s="9" t="s">
        <v>58</v>
      </c>
      <c r="C139" s="20">
        <v>2310774</v>
      </c>
      <c r="D139" s="20" t="s">
        <v>17</v>
      </c>
      <c r="E139" s="9" t="s">
        <v>59</v>
      </c>
      <c r="F139" s="12" t="s">
        <v>18</v>
      </c>
      <c r="G139" s="34" t="s">
        <v>277</v>
      </c>
      <c r="H139" s="35" t="s">
        <v>434</v>
      </c>
      <c r="I139" s="34" t="s">
        <v>435</v>
      </c>
      <c r="J139" s="42">
        <v>694650</v>
      </c>
      <c r="K139" s="34" t="s">
        <v>436</v>
      </c>
      <c r="L139" s="16" t="s">
        <v>113</v>
      </c>
    </row>
    <row r="140" spans="1:12" ht="38.25" x14ac:dyDescent="0.2">
      <c r="A140" s="30">
        <v>119</v>
      </c>
      <c r="B140" s="10" t="s">
        <v>145</v>
      </c>
      <c r="C140" s="14">
        <v>3969569</v>
      </c>
      <c r="D140" s="20" t="s">
        <v>17</v>
      </c>
      <c r="E140" s="12" t="s">
        <v>129</v>
      </c>
      <c r="F140" s="12" t="s">
        <v>18</v>
      </c>
      <c r="G140" s="34" t="s">
        <v>277</v>
      </c>
      <c r="H140" s="35" t="s">
        <v>434</v>
      </c>
      <c r="I140" s="34" t="s">
        <v>435</v>
      </c>
      <c r="J140" s="42">
        <v>694650</v>
      </c>
      <c r="K140" s="34" t="s">
        <v>436</v>
      </c>
      <c r="L140" s="16" t="s">
        <v>113</v>
      </c>
    </row>
    <row r="141" spans="1:12" ht="25.5" x14ac:dyDescent="0.2">
      <c r="A141" s="30">
        <v>120</v>
      </c>
      <c r="B141" s="10" t="s">
        <v>65</v>
      </c>
      <c r="C141" s="20">
        <v>988300</v>
      </c>
      <c r="D141" s="20" t="s">
        <v>17</v>
      </c>
      <c r="E141" s="9" t="s">
        <v>59</v>
      </c>
      <c r="F141" s="12" t="s">
        <v>18</v>
      </c>
      <c r="G141" s="34" t="s">
        <v>277</v>
      </c>
      <c r="H141" s="35" t="s">
        <v>437</v>
      </c>
      <c r="I141" s="34" t="s">
        <v>438</v>
      </c>
      <c r="J141" s="42">
        <v>694650</v>
      </c>
      <c r="K141" s="34" t="s">
        <v>439</v>
      </c>
      <c r="L141" s="16" t="s">
        <v>113</v>
      </c>
    </row>
    <row r="142" spans="1:12" ht="35.1" customHeight="1" x14ac:dyDescent="0.2">
      <c r="A142" s="117" t="s">
        <v>6</v>
      </c>
      <c r="B142" s="117"/>
      <c r="C142" s="117"/>
      <c r="D142" s="117"/>
      <c r="E142" s="117"/>
      <c r="F142" s="117"/>
      <c r="G142" s="117"/>
      <c r="H142" s="117"/>
      <c r="I142" s="117"/>
      <c r="J142" s="40">
        <f>SUM(J121:J141)</f>
        <v>169313375</v>
      </c>
      <c r="K142" s="15"/>
      <c r="L142" s="15"/>
    </row>
    <row r="143" spans="1:12" ht="35.1" customHeight="1" x14ac:dyDescent="0.2">
      <c r="A143" s="117" t="s">
        <v>6</v>
      </c>
      <c r="B143" s="117"/>
      <c r="C143" s="117"/>
      <c r="D143" s="117"/>
      <c r="E143" s="117"/>
      <c r="F143" s="117"/>
      <c r="G143" s="117"/>
      <c r="H143" s="117"/>
      <c r="I143" s="117"/>
      <c r="J143" s="40">
        <f>+J142</f>
        <v>169313375</v>
      </c>
      <c r="K143" s="15"/>
      <c r="L143" s="15"/>
    </row>
    <row r="144" spans="1:12" ht="35.1" customHeight="1" x14ac:dyDescent="0.2">
      <c r="A144" s="30">
        <v>121</v>
      </c>
      <c r="B144" s="10" t="s">
        <v>123</v>
      </c>
      <c r="C144" s="20">
        <v>3795736</v>
      </c>
      <c r="D144" s="20" t="s">
        <v>17</v>
      </c>
      <c r="E144" s="12" t="s">
        <v>124</v>
      </c>
      <c r="F144" s="12" t="s">
        <v>18</v>
      </c>
      <c r="G144" s="34" t="s">
        <v>277</v>
      </c>
      <c r="H144" s="35" t="s">
        <v>437</v>
      </c>
      <c r="I144" s="34" t="s">
        <v>438</v>
      </c>
      <c r="J144" s="42">
        <v>694650</v>
      </c>
      <c r="K144" s="34" t="s">
        <v>439</v>
      </c>
      <c r="L144" s="16" t="s">
        <v>113</v>
      </c>
    </row>
    <row r="145" spans="1:12" ht="63" customHeight="1" x14ac:dyDescent="0.2">
      <c r="A145" s="30">
        <v>122</v>
      </c>
      <c r="B145" s="10" t="s">
        <v>449</v>
      </c>
      <c r="C145" s="20">
        <v>2220804</v>
      </c>
      <c r="D145" s="20" t="s">
        <v>17</v>
      </c>
      <c r="E145" s="12" t="s">
        <v>454</v>
      </c>
      <c r="F145" s="12" t="s">
        <v>450</v>
      </c>
      <c r="G145" s="34" t="s">
        <v>451</v>
      </c>
      <c r="H145" s="35" t="s">
        <v>398</v>
      </c>
      <c r="I145" s="34" t="s">
        <v>452</v>
      </c>
      <c r="J145" s="42">
        <v>810425</v>
      </c>
      <c r="K145" s="34" t="s">
        <v>453</v>
      </c>
      <c r="L145" s="16" t="s">
        <v>113</v>
      </c>
    </row>
    <row r="146" spans="1:12" ht="35.1" customHeight="1" x14ac:dyDescent="0.2">
      <c r="A146" s="30">
        <v>123</v>
      </c>
      <c r="B146" s="10" t="s">
        <v>85</v>
      </c>
      <c r="C146" s="20">
        <v>2457973</v>
      </c>
      <c r="D146" s="20" t="s">
        <v>17</v>
      </c>
      <c r="E146" s="34" t="s">
        <v>147</v>
      </c>
      <c r="F146" s="12" t="s">
        <v>450</v>
      </c>
      <c r="G146" s="34" t="s">
        <v>455</v>
      </c>
      <c r="H146" s="35" t="s">
        <v>434</v>
      </c>
      <c r="I146" s="34" t="s">
        <v>456</v>
      </c>
      <c r="J146" s="42">
        <v>548400</v>
      </c>
      <c r="K146" s="34" t="s">
        <v>457</v>
      </c>
      <c r="L146" s="16" t="s">
        <v>113</v>
      </c>
    </row>
    <row r="147" spans="1:12" ht="40.5" customHeight="1" x14ac:dyDescent="0.2">
      <c r="A147" s="30">
        <v>124</v>
      </c>
      <c r="B147" s="9" t="s">
        <v>82</v>
      </c>
      <c r="C147" s="20">
        <v>1636414</v>
      </c>
      <c r="D147" s="20" t="s">
        <v>17</v>
      </c>
      <c r="E147" s="50" t="s">
        <v>31</v>
      </c>
      <c r="F147" s="12" t="s">
        <v>18</v>
      </c>
      <c r="G147" s="34" t="s">
        <v>458</v>
      </c>
      <c r="H147" s="35" t="s">
        <v>459</v>
      </c>
      <c r="I147" s="34" t="s">
        <v>460</v>
      </c>
      <c r="J147" s="42">
        <v>1970100</v>
      </c>
      <c r="K147" s="34" t="s">
        <v>461</v>
      </c>
      <c r="L147" s="16" t="s">
        <v>113</v>
      </c>
    </row>
    <row r="148" spans="1:12" ht="35.1" customHeight="1" x14ac:dyDescent="0.2">
      <c r="A148" s="30">
        <v>125</v>
      </c>
      <c r="B148" s="9" t="s">
        <v>132</v>
      </c>
      <c r="C148" s="20">
        <v>3818957</v>
      </c>
      <c r="D148" s="20" t="s">
        <v>17</v>
      </c>
      <c r="E148" s="50" t="s">
        <v>31</v>
      </c>
      <c r="F148" s="12" t="s">
        <v>18</v>
      </c>
      <c r="G148" s="34" t="s">
        <v>458</v>
      </c>
      <c r="H148" s="35" t="s">
        <v>459</v>
      </c>
      <c r="I148" s="34" t="s">
        <v>460</v>
      </c>
      <c r="J148" s="42">
        <v>1970100</v>
      </c>
      <c r="K148" s="34" t="s">
        <v>461</v>
      </c>
      <c r="L148" s="16" t="s">
        <v>113</v>
      </c>
    </row>
    <row r="149" spans="1:12" ht="35.1" customHeight="1" x14ac:dyDescent="0.2">
      <c r="A149" s="30">
        <v>126</v>
      </c>
      <c r="B149" s="10" t="s">
        <v>84</v>
      </c>
      <c r="C149" s="20">
        <v>2128397</v>
      </c>
      <c r="D149" s="20" t="s">
        <v>17</v>
      </c>
      <c r="E149" s="12" t="s">
        <v>121</v>
      </c>
      <c r="F149" s="12" t="s">
        <v>18</v>
      </c>
      <c r="G149" s="34" t="s">
        <v>462</v>
      </c>
      <c r="H149" s="35" t="s">
        <v>344</v>
      </c>
      <c r="I149" s="34" t="s">
        <v>463</v>
      </c>
      <c r="J149" s="42">
        <v>1620850</v>
      </c>
      <c r="K149" s="34" t="s">
        <v>464</v>
      </c>
      <c r="L149" s="16" t="s">
        <v>113</v>
      </c>
    </row>
    <row r="150" spans="1:12" ht="40.5" customHeight="1" x14ac:dyDescent="0.2">
      <c r="A150" s="30">
        <v>127</v>
      </c>
      <c r="B150" s="9" t="s">
        <v>110</v>
      </c>
      <c r="C150" s="20">
        <v>4225297</v>
      </c>
      <c r="D150" s="20" t="s">
        <v>17</v>
      </c>
      <c r="E150" s="9" t="s">
        <v>111</v>
      </c>
      <c r="F150" s="12" t="s">
        <v>18</v>
      </c>
      <c r="G150" s="34" t="s">
        <v>122</v>
      </c>
      <c r="H150" s="35" t="s">
        <v>344</v>
      </c>
      <c r="I150" s="34" t="s">
        <v>463</v>
      </c>
      <c r="J150" s="42">
        <v>1620850</v>
      </c>
      <c r="K150" s="34" t="s">
        <v>464</v>
      </c>
      <c r="L150" s="16" t="s">
        <v>113</v>
      </c>
    </row>
    <row r="151" spans="1:12" ht="35.1" customHeight="1" x14ac:dyDescent="0.2">
      <c r="A151" s="30">
        <v>128</v>
      </c>
      <c r="B151" s="10" t="s">
        <v>47</v>
      </c>
      <c r="C151" s="14">
        <v>5609080</v>
      </c>
      <c r="D151" s="20" t="s">
        <v>17</v>
      </c>
      <c r="E151" s="12" t="s">
        <v>48</v>
      </c>
      <c r="F151" s="12" t="s">
        <v>18</v>
      </c>
      <c r="G151" s="34" t="s">
        <v>465</v>
      </c>
      <c r="H151" s="35" t="s">
        <v>381</v>
      </c>
      <c r="I151" s="34" t="s">
        <v>272</v>
      </c>
      <c r="J151" s="42">
        <v>2547050</v>
      </c>
      <c r="K151" s="34" t="s">
        <v>466</v>
      </c>
      <c r="L151" s="16" t="s">
        <v>113</v>
      </c>
    </row>
    <row r="152" spans="1:12" ht="35.1" customHeight="1" x14ac:dyDescent="0.2">
      <c r="A152" s="30">
        <v>129</v>
      </c>
      <c r="B152" s="10" t="s">
        <v>105</v>
      </c>
      <c r="C152" s="14">
        <v>5820358</v>
      </c>
      <c r="D152" s="20" t="s">
        <v>17</v>
      </c>
      <c r="E152" s="12" t="s">
        <v>106</v>
      </c>
      <c r="F152" s="12" t="s">
        <v>18</v>
      </c>
      <c r="G152" s="34" t="s">
        <v>465</v>
      </c>
      <c r="H152" s="35" t="s">
        <v>381</v>
      </c>
      <c r="I152" s="34" t="s">
        <v>272</v>
      </c>
      <c r="J152" s="42">
        <v>2547050</v>
      </c>
      <c r="K152" s="34" t="s">
        <v>466</v>
      </c>
      <c r="L152" s="16" t="s">
        <v>113</v>
      </c>
    </row>
    <row r="153" spans="1:12" ht="35.1" customHeight="1" x14ac:dyDescent="0.2">
      <c r="A153" s="30">
        <v>130</v>
      </c>
      <c r="B153" s="10" t="s">
        <v>32</v>
      </c>
      <c r="C153" s="14">
        <v>660887</v>
      </c>
      <c r="D153" s="20" t="s">
        <v>17</v>
      </c>
      <c r="E153" s="12" t="s">
        <v>33</v>
      </c>
      <c r="F153" s="12" t="s">
        <v>18</v>
      </c>
      <c r="G153" s="34" t="s">
        <v>134</v>
      </c>
      <c r="H153" s="35" t="s">
        <v>381</v>
      </c>
      <c r="I153" s="34" t="s">
        <v>272</v>
      </c>
      <c r="J153" s="42">
        <v>2055350</v>
      </c>
      <c r="K153" s="34" t="s">
        <v>467</v>
      </c>
      <c r="L153" s="16" t="s">
        <v>113</v>
      </c>
    </row>
    <row r="154" spans="1:12" ht="35.1" customHeight="1" x14ac:dyDescent="0.2">
      <c r="A154" s="30">
        <v>131</v>
      </c>
      <c r="B154" s="10" t="s">
        <v>45</v>
      </c>
      <c r="C154" s="14">
        <v>2016523</v>
      </c>
      <c r="D154" s="20" t="s">
        <v>17</v>
      </c>
      <c r="E154" s="9" t="s">
        <v>46</v>
      </c>
      <c r="F154" s="12" t="s">
        <v>18</v>
      </c>
      <c r="G154" s="34" t="s">
        <v>134</v>
      </c>
      <c r="H154" s="35" t="s">
        <v>381</v>
      </c>
      <c r="I154" s="34" t="s">
        <v>272</v>
      </c>
      <c r="J154" s="42">
        <v>2055350</v>
      </c>
      <c r="K154" s="34" t="s">
        <v>467</v>
      </c>
      <c r="L154" s="16" t="s">
        <v>113</v>
      </c>
    </row>
    <row r="155" spans="1:12" ht="35.1" customHeight="1" x14ac:dyDescent="0.2">
      <c r="A155" s="30">
        <v>132</v>
      </c>
      <c r="B155" s="10" t="s">
        <v>54</v>
      </c>
      <c r="C155" s="20">
        <v>3849579</v>
      </c>
      <c r="D155" s="20" t="s">
        <v>17</v>
      </c>
      <c r="E155" s="50" t="s">
        <v>31</v>
      </c>
      <c r="F155" s="12" t="s">
        <v>18</v>
      </c>
      <c r="G155" s="34" t="s">
        <v>516</v>
      </c>
      <c r="H155" s="35" t="s">
        <v>381</v>
      </c>
      <c r="I155" s="34" t="s">
        <v>269</v>
      </c>
      <c r="J155" s="42">
        <v>1649050</v>
      </c>
      <c r="K155" s="34" t="s">
        <v>468</v>
      </c>
      <c r="L155" s="16" t="s">
        <v>113</v>
      </c>
    </row>
    <row r="156" spans="1:12" ht="35.1" customHeight="1" x14ac:dyDescent="0.2">
      <c r="A156" s="30">
        <v>133</v>
      </c>
      <c r="B156" s="10" t="s">
        <v>53</v>
      </c>
      <c r="C156" s="20">
        <v>3903710</v>
      </c>
      <c r="D156" s="20" t="s">
        <v>42</v>
      </c>
      <c r="E156" s="50" t="s">
        <v>31</v>
      </c>
      <c r="F156" s="12" t="s">
        <v>18</v>
      </c>
      <c r="G156" s="34" t="s">
        <v>516</v>
      </c>
      <c r="H156" s="35" t="s">
        <v>381</v>
      </c>
      <c r="I156" s="34" t="s">
        <v>269</v>
      </c>
      <c r="J156" s="42">
        <v>1649050</v>
      </c>
      <c r="K156" s="34" t="s">
        <v>468</v>
      </c>
      <c r="L156" s="16" t="s">
        <v>113</v>
      </c>
    </row>
    <row r="157" spans="1:12" ht="35.1" customHeight="1" x14ac:dyDescent="0.2">
      <c r="A157" s="30">
        <v>134</v>
      </c>
      <c r="B157" s="10" t="s">
        <v>429</v>
      </c>
      <c r="C157" s="14">
        <v>1178744</v>
      </c>
      <c r="D157" s="20" t="s">
        <v>17</v>
      </c>
      <c r="E157" s="12" t="s">
        <v>135</v>
      </c>
      <c r="F157" s="12" t="s">
        <v>18</v>
      </c>
      <c r="G157" s="34" t="s">
        <v>477</v>
      </c>
      <c r="H157" s="35" t="s">
        <v>478</v>
      </c>
      <c r="I157" s="34" t="s">
        <v>479</v>
      </c>
      <c r="J157" s="42">
        <v>694650</v>
      </c>
      <c r="K157" s="34" t="s">
        <v>480</v>
      </c>
      <c r="L157" s="16" t="s">
        <v>113</v>
      </c>
    </row>
    <row r="158" spans="1:12" ht="35.1" customHeight="1" x14ac:dyDescent="0.2">
      <c r="A158" s="30">
        <v>135</v>
      </c>
      <c r="B158" s="10" t="s">
        <v>98</v>
      </c>
      <c r="C158" s="20">
        <v>4075817</v>
      </c>
      <c r="D158" s="20" t="s">
        <v>17</v>
      </c>
      <c r="E158" s="12" t="s">
        <v>97</v>
      </c>
      <c r="F158" s="12" t="s">
        <v>18</v>
      </c>
      <c r="G158" s="34" t="s">
        <v>477</v>
      </c>
      <c r="H158" s="35" t="s">
        <v>478</v>
      </c>
      <c r="I158" s="34" t="s">
        <v>479</v>
      </c>
      <c r="J158" s="42">
        <v>694650</v>
      </c>
      <c r="K158" s="34" t="s">
        <v>480</v>
      </c>
      <c r="L158" s="16" t="s">
        <v>113</v>
      </c>
    </row>
    <row r="159" spans="1:12" ht="35.1" customHeight="1" x14ac:dyDescent="0.2">
      <c r="A159" s="30">
        <v>136</v>
      </c>
      <c r="B159" s="9" t="s">
        <v>91</v>
      </c>
      <c r="C159" s="20">
        <v>1102824</v>
      </c>
      <c r="D159" s="20" t="s">
        <v>17</v>
      </c>
      <c r="E159" s="9" t="s">
        <v>92</v>
      </c>
      <c r="F159" s="12" t="s">
        <v>18</v>
      </c>
      <c r="G159" s="34" t="s">
        <v>481</v>
      </c>
      <c r="H159" s="35" t="s">
        <v>339</v>
      </c>
      <c r="I159" s="34" t="s">
        <v>482</v>
      </c>
      <c r="J159" s="42">
        <v>1279600</v>
      </c>
      <c r="K159" s="34" t="s">
        <v>483</v>
      </c>
      <c r="L159" s="16" t="s">
        <v>113</v>
      </c>
    </row>
    <row r="160" spans="1:12" ht="35.1" customHeight="1" x14ac:dyDescent="0.2">
      <c r="A160" s="30">
        <v>137</v>
      </c>
      <c r="B160" s="10" t="s">
        <v>484</v>
      </c>
      <c r="C160" s="20">
        <v>901776</v>
      </c>
      <c r="D160" s="20" t="s">
        <v>485</v>
      </c>
      <c r="E160" s="12" t="s">
        <v>117</v>
      </c>
      <c r="F160" s="12" t="s">
        <v>18</v>
      </c>
      <c r="G160" s="34" t="s">
        <v>486</v>
      </c>
      <c r="H160" s="35" t="s">
        <v>384</v>
      </c>
      <c r="I160" s="34" t="s">
        <v>487</v>
      </c>
      <c r="J160" s="42">
        <v>463050</v>
      </c>
      <c r="K160" s="34" t="s">
        <v>488</v>
      </c>
      <c r="L160" s="16" t="s">
        <v>113</v>
      </c>
    </row>
    <row r="161" spans="1:16" ht="35.1" customHeight="1" x14ac:dyDescent="0.2">
      <c r="A161" s="30">
        <v>138</v>
      </c>
      <c r="B161" s="10" t="s">
        <v>489</v>
      </c>
      <c r="C161" s="20">
        <v>4476840</v>
      </c>
      <c r="D161" s="20" t="s">
        <v>17</v>
      </c>
      <c r="E161" s="12" t="s">
        <v>490</v>
      </c>
      <c r="F161" s="12" t="s">
        <v>18</v>
      </c>
      <c r="G161" s="34" t="s">
        <v>486</v>
      </c>
      <c r="H161" s="35" t="s">
        <v>384</v>
      </c>
      <c r="I161" s="34" t="s">
        <v>487</v>
      </c>
      <c r="J161" s="42">
        <v>463050</v>
      </c>
      <c r="K161" s="34" t="s">
        <v>488</v>
      </c>
      <c r="L161" s="16" t="s">
        <v>113</v>
      </c>
    </row>
    <row r="162" spans="1:16" ht="35.1" customHeight="1" x14ac:dyDescent="0.2">
      <c r="A162" s="30">
        <v>139</v>
      </c>
      <c r="B162" s="10" t="s">
        <v>125</v>
      </c>
      <c r="C162" s="20">
        <v>669175</v>
      </c>
      <c r="D162" s="20" t="s">
        <v>485</v>
      </c>
      <c r="E162" s="12" t="s">
        <v>491</v>
      </c>
      <c r="F162" s="12" t="s">
        <v>18</v>
      </c>
      <c r="G162" s="34" t="s">
        <v>486</v>
      </c>
      <c r="H162" s="35" t="s">
        <v>384</v>
      </c>
      <c r="I162" s="34" t="s">
        <v>487</v>
      </c>
      <c r="J162" s="42">
        <v>324135</v>
      </c>
      <c r="K162" s="34" t="s">
        <v>488</v>
      </c>
      <c r="L162" s="16" t="s">
        <v>113</v>
      </c>
    </row>
    <row r="163" spans="1:16" ht="51.75" customHeight="1" x14ac:dyDescent="0.2">
      <c r="A163" s="30">
        <v>140</v>
      </c>
      <c r="B163" s="9" t="s">
        <v>109</v>
      </c>
      <c r="C163" s="20">
        <v>2218648</v>
      </c>
      <c r="D163" s="20" t="s">
        <v>17</v>
      </c>
      <c r="E163" s="9" t="s">
        <v>114</v>
      </c>
      <c r="F163" s="12" t="s">
        <v>204</v>
      </c>
      <c r="G163" s="34" t="s">
        <v>181</v>
      </c>
      <c r="H163" s="30" t="s">
        <v>517</v>
      </c>
      <c r="I163" s="12" t="s">
        <v>205</v>
      </c>
      <c r="J163" s="42">
        <v>7800849</v>
      </c>
      <c r="K163" s="49" t="s">
        <v>206</v>
      </c>
      <c r="L163" s="16" t="s">
        <v>207</v>
      </c>
      <c r="M163" s="7"/>
    </row>
    <row r="164" spans="1:16" ht="35.1" customHeight="1" x14ac:dyDescent="0.2">
      <c r="A164" s="117" t="s">
        <v>6</v>
      </c>
      <c r="B164" s="117"/>
      <c r="C164" s="117"/>
      <c r="D164" s="117"/>
      <c r="E164" s="117"/>
      <c r="F164" s="117"/>
      <c r="G164" s="117"/>
      <c r="H164" s="117"/>
      <c r="I164" s="117"/>
      <c r="J164" s="40">
        <f>SUM(J143:J163)</f>
        <v>202771634</v>
      </c>
      <c r="K164" s="15"/>
      <c r="L164" s="15"/>
    </row>
    <row r="165" spans="1:16" ht="35.1" customHeight="1" x14ac:dyDescent="0.2">
      <c r="A165" s="117" t="s">
        <v>6</v>
      </c>
      <c r="B165" s="117"/>
      <c r="C165" s="117"/>
      <c r="D165" s="117"/>
      <c r="E165" s="117"/>
      <c r="F165" s="117"/>
      <c r="G165" s="117"/>
      <c r="H165" s="117"/>
      <c r="I165" s="117"/>
      <c r="J165" s="40">
        <f>+J164</f>
        <v>202771634</v>
      </c>
      <c r="K165" s="15"/>
      <c r="L165" s="15"/>
    </row>
    <row r="166" spans="1:16" ht="51" customHeight="1" x14ac:dyDescent="0.2">
      <c r="A166" s="30">
        <v>141</v>
      </c>
      <c r="B166" s="10" t="s">
        <v>130</v>
      </c>
      <c r="C166" s="14">
        <v>2036816</v>
      </c>
      <c r="D166" s="20" t="s">
        <v>17</v>
      </c>
      <c r="E166" s="12" t="s">
        <v>131</v>
      </c>
      <c r="F166" s="12" t="s">
        <v>204</v>
      </c>
      <c r="G166" s="34" t="s">
        <v>181</v>
      </c>
      <c r="H166" s="30" t="s">
        <v>517</v>
      </c>
      <c r="I166" s="12" t="s">
        <v>205</v>
      </c>
      <c r="J166" s="42">
        <v>8512831</v>
      </c>
      <c r="K166" s="49" t="s">
        <v>206</v>
      </c>
      <c r="L166" s="16" t="s">
        <v>207</v>
      </c>
      <c r="M166" s="7"/>
    </row>
    <row r="167" spans="1:16" ht="38.25" x14ac:dyDescent="0.2">
      <c r="A167" s="30">
        <v>142</v>
      </c>
      <c r="B167" s="12" t="s">
        <v>56</v>
      </c>
      <c r="C167" s="14">
        <v>3220553</v>
      </c>
      <c r="D167" s="20" t="s">
        <v>17</v>
      </c>
      <c r="E167" s="12" t="s">
        <v>57</v>
      </c>
      <c r="F167" s="12" t="s">
        <v>204</v>
      </c>
      <c r="G167" s="34" t="s">
        <v>181</v>
      </c>
      <c r="H167" s="30" t="s">
        <v>517</v>
      </c>
      <c r="I167" s="12" t="s">
        <v>205</v>
      </c>
      <c r="J167" s="42">
        <v>7800849</v>
      </c>
      <c r="K167" s="49" t="s">
        <v>206</v>
      </c>
      <c r="L167" s="16" t="s">
        <v>207</v>
      </c>
      <c r="M167" s="7"/>
    </row>
    <row r="168" spans="1:16" ht="77.25" customHeight="1" x14ac:dyDescent="0.2">
      <c r="A168" s="30">
        <v>143</v>
      </c>
      <c r="B168" s="10" t="s">
        <v>184</v>
      </c>
      <c r="C168" s="14">
        <v>1405606</v>
      </c>
      <c r="D168" s="20" t="s">
        <v>17</v>
      </c>
      <c r="E168" s="9" t="s">
        <v>179</v>
      </c>
      <c r="F168" s="12" t="s">
        <v>180</v>
      </c>
      <c r="G168" s="34" t="s">
        <v>181</v>
      </c>
      <c r="H168" s="30" t="s">
        <v>518</v>
      </c>
      <c r="I168" s="34" t="s">
        <v>182</v>
      </c>
      <c r="J168" s="42">
        <v>7785086</v>
      </c>
      <c r="K168" s="48" t="s">
        <v>183</v>
      </c>
      <c r="L168" s="16" t="s">
        <v>187</v>
      </c>
      <c r="M168" s="7"/>
    </row>
    <row r="169" spans="1:16" ht="72" customHeight="1" x14ac:dyDescent="0.2">
      <c r="A169" s="30">
        <v>144</v>
      </c>
      <c r="B169" s="10" t="s">
        <v>185</v>
      </c>
      <c r="C169" s="14">
        <v>1267304</v>
      </c>
      <c r="D169" s="20" t="s">
        <v>17</v>
      </c>
      <c r="E169" s="9" t="s">
        <v>186</v>
      </c>
      <c r="F169" s="12" t="s">
        <v>180</v>
      </c>
      <c r="G169" s="34" t="s">
        <v>181</v>
      </c>
      <c r="H169" s="30" t="s">
        <v>518</v>
      </c>
      <c r="I169" s="34" t="s">
        <v>182</v>
      </c>
      <c r="J169" s="42">
        <v>7785086</v>
      </c>
      <c r="K169" s="48" t="s">
        <v>183</v>
      </c>
      <c r="L169" s="16" t="s">
        <v>187</v>
      </c>
      <c r="M169" s="7"/>
    </row>
    <row r="170" spans="1:16" ht="56.25" customHeight="1" x14ac:dyDescent="0.2">
      <c r="A170" s="30">
        <v>145</v>
      </c>
      <c r="B170" s="10" t="s">
        <v>188</v>
      </c>
      <c r="C170" s="14">
        <v>754360</v>
      </c>
      <c r="D170" s="20" t="s">
        <v>17</v>
      </c>
      <c r="E170" s="34" t="s">
        <v>189</v>
      </c>
      <c r="F170" s="12" t="s">
        <v>190</v>
      </c>
      <c r="G170" s="34" t="s">
        <v>181</v>
      </c>
      <c r="H170" s="30" t="s">
        <v>519</v>
      </c>
      <c r="I170" s="12" t="s">
        <v>191</v>
      </c>
      <c r="J170" s="42">
        <v>4048245</v>
      </c>
      <c r="K170" s="48" t="s">
        <v>192</v>
      </c>
      <c r="L170" s="16" t="s">
        <v>193</v>
      </c>
      <c r="M170" s="7"/>
    </row>
    <row r="171" spans="1:16" ht="71.25" customHeight="1" x14ac:dyDescent="0.2">
      <c r="A171" s="30">
        <v>146</v>
      </c>
      <c r="B171" s="10" t="s">
        <v>194</v>
      </c>
      <c r="C171" s="14">
        <v>965190</v>
      </c>
      <c r="D171" s="20" t="s">
        <v>17</v>
      </c>
      <c r="E171" s="34" t="s">
        <v>195</v>
      </c>
      <c r="F171" s="12" t="s">
        <v>196</v>
      </c>
      <c r="G171" s="34" t="s">
        <v>181</v>
      </c>
      <c r="H171" s="30" t="s">
        <v>511</v>
      </c>
      <c r="I171" s="12" t="s">
        <v>197</v>
      </c>
      <c r="J171" s="42">
        <v>8512831</v>
      </c>
      <c r="K171" s="48" t="s">
        <v>198</v>
      </c>
      <c r="L171" s="16" t="s">
        <v>199</v>
      </c>
      <c r="M171" s="7"/>
    </row>
    <row r="172" spans="1:16" ht="63.75" x14ac:dyDescent="0.2">
      <c r="A172" s="30">
        <v>147</v>
      </c>
      <c r="B172" s="10" t="s">
        <v>28</v>
      </c>
      <c r="C172" s="14">
        <v>691234</v>
      </c>
      <c r="D172" s="20" t="s">
        <v>17</v>
      </c>
      <c r="E172" s="34" t="s">
        <v>29</v>
      </c>
      <c r="F172" s="12" t="s">
        <v>200</v>
      </c>
      <c r="G172" s="34" t="s">
        <v>181</v>
      </c>
      <c r="H172" s="30" t="s">
        <v>520</v>
      </c>
      <c r="I172" s="12" t="s">
        <v>201</v>
      </c>
      <c r="J172" s="42">
        <v>5789034</v>
      </c>
      <c r="K172" s="49" t="s">
        <v>202</v>
      </c>
      <c r="L172" s="16" t="s">
        <v>203</v>
      </c>
      <c r="M172" s="7"/>
    </row>
    <row r="173" spans="1:16" ht="38.25" x14ac:dyDescent="0.2">
      <c r="A173" s="30">
        <v>148</v>
      </c>
      <c r="B173" s="9" t="s">
        <v>119</v>
      </c>
      <c r="C173" s="20">
        <v>1315221</v>
      </c>
      <c r="D173" s="20" t="s">
        <v>17</v>
      </c>
      <c r="E173" s="12" t="s">
        <v>120</v>
      </c>
      <c r="F173" s="12" t="s">
        <v>290</v>
      </c>
      <c r="G173" s="12" t="s">
        <v>146</v>
      </c>
      <c r="H173" s="30" t="s">
        <v>501</v>
      </c>
      <c r="I173" s="12" t="s">
        <v>291</v>
      </c>
      <c r="J173" s="55">
        <v>2789960</v>
      </c>
      <c r="K173" s="12" t="s">
        <v>292</v>
      </c>
      <c r="L173" s="16" t="s">
        <v>113</v>
      </c>
      <c r="M173" s="7"/>
    </row>
    <row r="174" spans="1:16" ht="38.25" x14ac:dyDescent="0.2">
      <c r="A174" s="30">
        <v>149</v>
      </c>
      <c r="B174" s="10" t="s">
        <v>103</v>
      </c>
      <c r="C174" s="14">
        <v>921545</v>
      </c>
      <c r="D174" s="20" t="s">
        <v>17</v>
      </c>
      <c r="E174" s="12" t="s">
        <v>104</v>
      </c>
      <c r="F174" s="12" t="s">
        <v>290</v>
      </c>
      <c r="G174" s="12" t="s">
        <v>146</v>
      </c>
      <c r="H174" s="30" t="s">
        <v>501</v>
      </c>
      <c r="I174" s="12" t="s">
        <v>291</v>
      </c>
      <c r="J174" s="55">
        <v>2789960</v>
      </c>
      <c r="K174" s="12" t="s">
        <v>292</v>
      </c>
      <c r="L174" s="16" t="s">
        <v>113</v>
      </c>
      <c r="M174" s="7"/>
    </row>
    <row r="175" spans="1:16" ht="48.75" customHeight="1" x14ac:dyDescent="0.2">
      <c r="A175" s="30">
        <v>150</v>
      </c>
      <c r="B175" s="10" t="s">
        <v>116</v>
      </c>
      <c r="C175" s="14">
        <v>794428</v>
      </c>
      <c r="D175" s="20" t="s">
        <v>17</v>
      </c>
      <c r="E175" s="34" t="s">
        <v>115</v>
      </c>
      <c r="F175" s="12" t="s">
        <v>335</v>
      </c>
      <c r="G175" s="12" t="s">
        <v>336</v>
      </c>
      <c r="H175" s="30" t="s">
        <v>500</v>
      </c>
      <c r="I175" s="12" t="s">
        <v>337</v>
      </c>
      <c r="J175" s="55">
        <v>3030516</v>
      </c>
      <c r="K175" s="12" t="s">
        <v>338</v>
      </c>
      <c r="L175" s="16" t="s">
        <v>113</v>
      </c>
      <c r="M175" s="7"/>
      <c r="P175" s="33"/>
    </row>
    <row r="176" spans="1:16" ht="35.1" customHeight="1" x14ac:dyDescent="0.2">
      <c r="A176" s="30">
        <v>151</v>
      </c>
      <c r="B176" s="9" t="s">
        <v>361</v>
      </c>
      <c r="C176" s="20">
        <v>744990</v>
      </c>
      <c r="D176" s="20" t="s">
        <v>17</v>
      </c>
      <c r="E176" s="9" t="s">
        <v>362</v>
      </c>
      <c r="F176" s="12" t="s">
        <v>363</v>
      </c>
      <c r="G176" s="34" t="s">
        <v>364</v>
      </c>
      <c r="H176" s="30" t="s">
        <v>365</v>
      </c>
      <c r="I176" s="12" t="s">
        <v>366</v>
      </c>
      <c r="J176" s="42">
        <v>4674001</v>
      </c>
      <c r="K176" s="64" t="s">
        <v>367</v>
      </c>
      <c r="L176" s="16" t="s">
        <v>113</v>
      </c>
      <c r="M176" s="7"/>
    </row>
    <row r="177" spans="1:13" ht="35.1" customHeight="1" x14ac:dyDescent="0.2">
      <c r="A177" s="30">
        <v>152</v>
      </c>
      <c r="B177" s="10" t="s">
        <v>368</v>
      </c>
      <c r="C177" s="14">
        <v>1013994</v>
      </c>
      <c r="D177" s="20" t="s">
        <v>17</v>
      </c>
      <c r="E177" s="12" t="s">
        <v>369</v>
      </c>
      <c r="F177" s="12" t="s">
        <v>363</v>
      </c>
      <c r="G177" s="34" t="s">
        <v>364</v>
      </c>
      <c r="H177" s="30" t="s">
        <v>365</v>
      </c>
      <c r="I177" s="12" t="s">
        <v>366</v>
      </c>
      <c r="J177" s="42">
        <v>5143018</v>
      </c>
      <c r="K177" s="64" t="s">
        <v>367</v>
      </c>
      <c r="L177" s="16" t="s">
        <v>113</v>
      </c>
      <c r="M177" s="7"/>
    </row>
    <row r="178" spans="1:13" ht="35.1" customHeight="1" x14ac:dyDescent="0.2">
      <c r="A178" s="30">
        <v>153</v>
      </c>
      <c r="B178" s="9" t="s">
        <v>370</v>
      </c>
      <c r="C178" s="20">
        <v>633981</v>
      </c>
      <c r="D178" s="20" t="s">
        <v>17</v>
      </c>
      <c r="E178" s="9" t="s">
        <v>371</v>
      </c>
      <c r="F178" s="12" t="s">
        <v>363</v>
      </c>
      <c r="G178" s="34" t="s">
        <v>364</v>
      </c>
      <c r="H178" s="30" t="s">
        <v>365</v>
      </c>
      <c r="I178" s="12" t="s">
        <v>366</v>
      </c>
      <c r="J178" s="42">
        <v>4674001</v>
      </c>
      <c r="K178" s="64" t="s">
        <v>367</v>
      </c>
      <c r="L178" s="16" t="s">
        <v>113</v>
      </c>
      <c r="M178" s="7"/>
    </row>
    <row r="179" spans="1:13" ht="35.1" customHeight="1" x14ac:dyDescent="0.2">
      <c r="A179" s="30">
        <v>154</v>
      </c>
      <c r="B179" s="10" t="s">
        <v>63</v>
      </c>
      <c r="C179" s="20">
        <v>3663795</v>
      </c>
      <c r="D179" s="20" t="s">
        <v>17</v>
      </c>
      <c r="E179" s="34" t="s">
        <v>64</v>
      </c>
      <c r="F179" s="12" t="s">
        <v>18</v>
      </c>
      <c r="G179" s="34" t="s">
        <v>373</v>
      </c>
      <c r="H179" s="46" t="s">
        <v>374</v>
      </c>
      <c r="I179" s="12" t="s">
        <v>378</v>
      </c>
      <c r="J179" s="42">
        <v>3719947</v>
      </c>
      <c r="K179" s="34" t="s">
        <v>375</v>
      </c>
      <c r="L179" s="16" t="s">
        <v>113</v>
      </c>
      <c r="M179" s="7"/>
    </row>
    <row r="180" spans="1:13" ht="35.1" customHeight="1" x14ac:dyDescent="0.2">
      <c r="A180" s="30">
        <v>155</v>
      </c>
      <c r="B180" s="12" t="s">
        <v>376</v>
      </c>
      <c r="C180" s="14">
        <v>1919121</v>
      </c>
      <c r="D180" s="20" t="s">
        <v>17</v>
      </c>
      <c r="E180" s="12" t="s">
        <v>377</v>
      </c>
      <c r="F180" s="12" t="s">
        <v>18</v>
      </c>
      <c r="G180" s="34" t="s">
        <v>373</v>
      </c>
      <c r="H180" s="46" t="s">
        <v>374</v>
      </c>
      <c r="I180" s="12" t="s">
        <v>378</v>
      </c>
      <c r="J180" s="42">
        <v>3719947</v>
      </c>
      <c r="K180" s="34" t="s">
        <v>375</v>
      </c>
      <c r="L180" s="16" t="s">
        <v>113</v>
      </c>
      <c r="M180" s="7"/>
    </row>
    <row r="181" spans="1:13" ht="36" customHeight="1" x14ac:dyDescent="0.2">
      <c r="A181" s="30">
        <v>156</v>
      </c>
      <c r="B181" s="10" t="s">
        <v>75</v>
      </c>
      <c r="C181" s="20">
        <v>634428</v>
      </c>
      <c r="D181" s="20" t="s">
        <v>17</v>
      </c>
      <c r="E181" s="34" t="s">
        <v>76</v>
      </c>
      <c r="F181" s="12" t="s">
        <v>440</v>
      </c>
      <c r="G181" s="34" t="s">
        <v>146</v>
      </c>
      <c r="H181" s="46" t="s">
        <v>441</v>
      </c>
      <c r="I181" s="12" t="s">
        <v>442</v>
      </c>
      <c r="J181" s="42">
        <v>2704995</v>
      </c>
      <c r="K181" s="34" t="s">
        <v>443</v>
      </c>
      <c r="L181" s="16" t="s">
        <v>113</v>
      </c>
      <c r="M181" s="7"/>
    </row>
    <row r="182" spans="1:13" ht="25.5" x14ac:dyDescent="0.2">
      <c r="A182" s="30">
        <v>157</v>
      </c>
      <c r="B182" s="10" t="s">
        <v>73</v>
      </c>
      <c r="C182" s="14">
        <v>3397327</v>
      </c>
      <c r="D182" s="20" t="s">
        <v>17</v>
      </c>
      <c r="E182" s="34" t="s">
        <v>74</v>
      </c>
      <c r="F182" s="12" t="s">
        <v>440</v>
      </c>
      <c r="G182" s="34" t="s">
        <v>146</v>
      </c>
      <c r="H182" s="46" t="s">
        <v>441</v>
      </c>
      <c r="I182" s="12" t="s">
        <v>442</v>
      </c>
      <c r="J182" s="42">
        <v>2704995</v>
      </c>
      <c r="K182" s="34" t="s">
        <v>443</v>
      </c>
      <c r="L182" s="16" t="s">
        <v>113</v>
      </c>
      <c r="M182" s="7"/>
    </row>
    <row r="183" spans="1:13" ht="51" x14ac:dyDescent="0.2">
      <c r="A183" s="30">
        <v>158</v>
      </c>
      <c r="B183" s="12" t="s">
        <v>56</v>
      </c>
      <c r="C183" s="14">
        <v>3220553</v>
      </c>
      <c r="D183" s="20" t="s">
        <v>17</v>
      </c>
      <c r="E183" s="12" t="s">
        <v>57</v>
      </c>
      <c r="F183" s="12" t="s">
        <v>444</v>
      </c>
      <c r="G183" s="34" t="s">
        <v>146</v>
      </c>
      <c r="H183" s="46" t="s">
        <v>445</v>
      </c>
      <c r="I183" s="12" t="s">
        <v>446</v>
      </c>
      <c r="J183" s="42">
        <v>2715100</v>
      </c>
      <c r="K183" s="34" t="s">
        <v>447</v>
      </c>
      <c r="L183" s="16" t="s">
        <v>113</v>
      </c>
      <c r="M183" s="7"/>
    </row>
    <row r="184" spans="1:13" ht="51" x14ac:dyDescent="0.2">
      <c r="A184" s="30">
        <v>159</v>
      </c>
      <c r="B184" s="10" t="s">
        <v>448</v>
      </c>
      <c r="C184" s="20">
        <v>1248222</v>
      </c>
      <c r="D184" s="20" t="s">
        <v>17</v>
      </c>
      <c r="E184" s="9" t="s">
        <v>369</v>
      </c>
      <c r="F184" s="12" t="s">
        <v>444</v>
      </c>
      <c r="G184" s="34" t="s">
        <v>146</v>
      </c>
      <c r="H184" s="46" t="s">
        <v>445</v>
      </c>
      <c r="I184" s="12" t="s">
        <v>446</v>
      </c>
      <c r="J184" s="42">
        <v>2715100</v>
      </c>
      <c r="K184" s="34" t="s">
        <v>447</v>
      </c>
      <c r="L184" s="16" t="s">
        <v>113</v>
      </c>
      <c r="M184" s="7"/>
    </row>
    <row r="185" spans="1:13" ht="12.75" x14ac:dyDescent="0.2">
      <c r="A185" s="30">
        <v>160</v>
      </c>
      <c r="B185" s="10" t="s">
        <v>469</v>
      </c>
      <c r="C185" s="14">
        <v>10383034</v>
      </c>
      <c r="D185" s="20" t="s">
        <v>470</v>
      </c>
      <c r="E185" s="12" t="s">
        <v>471</v>
      </c>
      <c r="F185" s="12" t="s">
        <v>472</v>
      </c>
      <c r="G185" s="34" t="s">
        <v>473</v>
      </c>
      <c r="H185" s="35" t="s">
        <v>474</v>
      </c>
      <c r="I185" s="34" t="s">
        <v>475</v>
      </c>
      <c r="J185" s="42">
        <v>2602084</v>
      </c>
      <c r="K185" s="34" t="s">
        <v>476</v>
      </c>
      <c r="L185" s="16" t="s">
        <v>113</v>
      </c>
    </row>
    <row r="186" spans="1:13" s="39" customFormat="1" ht="35.1" customHeight="1" x14ac:dyDescent="0.2">
      <c r="A186" s="61"/>
      <c r="B186" s="118" t="s">
        <v>521</v>
      </c>
      <c r="C186" s="118"/>
      <c r="D186" s="118"/>
      <c r="E186" s="118"/>
      <c r="F186" s="118"/>
      <c r="G186" s="118"/>
      <c r="H186" s="118"/>
      <c r="I186" s="118"/>
      <c r="J186" s="66">
        <f>SUM(J165:J185)</f>
        <v>296989220</v>
      </c>
      <c r="K186" s="56"/>
      <c r="L186" s="57"/>
      <c r="M186" s="38"/>
    </row>
    <row r="187" spans="1:13" ht="45" customHeight="1" x14ac:dyDescent="0.2">
      <c r="A187" s="22"/>
      <c r="B187" s="9"/>
      <c r="C187" s="20"/>
      <c r="D187" s="20"/>
      <c r="E187" s="9"/>
      <c r="F187" s="12"/>
      <c r="G187" s="34"/>
      <c r="H187" s="35"/>
      <c r="I187" s="34"/>
      <c r="J187" s="41"/>
      <c r="K187" s="36"/>
      <c r="L187" s="16"/>
    </row>
    <row r="188" spans="1:13" ht="43.5" customHeight="1" x14ac:dyDescent="0.2">
      <c r="A188" s="22"/>
      <c r="B188" s="10"/>
      <c r="C188" s="14"/>
      <c r="D188" s="20"/>
      <c r="E188" s="12"/>
      <c r="F188" s="12"/>
      <c r="G188" s="34"/>
      <c r="H188" s="35"/>
      <c r="I188" s="34"/>
      <c r="J188" s="41"/>
      <c r="K188" s="58"/>
      <c r="L188" s="16"/>
    </row>
    <row r="189" spans="1:13" ht="53.25" customHeight="1" x14ac:dyDescent="0.2">
      <c r="A189" s="22"/>
      <c r="B189" s="10"/>
      <c r="C189" s="20"/>
      <c r="D189" s="20"/>
      <c r="E189" s="34"/>
      <c r="F189" s="12"/>
      <c r="G189" s="34"/>
      <c r="H189" s="35"/>
      <c r="I189" s="34"/>
      <c r="J189" s="41"/>
      <c r="K189" s="36"/>
      <c r="L189" s="16"/>
    </row>
    <row r="190" spans="1:13" ht="53.25" customHeight="1" x14ac:dyDescent="0.2">
      <c r="A190" s="22"/>
      <c r="B190" s="10"/>
      <c r="C190" s="14"/>
      <c r="D190" s="20"/>
      <c r="E190" s="12"/>
      <c r="F190" s="12"/>
      <c r="G190" s="34"/>
      <c r="H190" s="35"/>
      <c r="I190" s="34"/>
      <c r="J190" s="41"/>
      <c r="K190" s="36"/>
      <c r="L190" s="16"/>
    </row>
    <row r="191" spans="1:13" ht="53.25" customHeight="1" x14ac:dyDescent="0.2">
      <c r="A191" s="22"/>
      <c r="B191" s="10"/>
      <c r="C191" s="14"/>
      <c r="D191" s="20"/>
      <c r="E191" s="47"/>
      <c r="F191" s="12"/>
      <c r="G191" s="34"/>
      <c r="H191" s="35"/>
      <c r="I191" s="34"/>
      <c r="J191" s="42"/>
      <c r="K191" s="34"/>
      <c r="L191" s="16"/>
      <c r="M191" s="7"/>
    </row>
    <row r="192" spans="1:13" ht="53.25" customHeight="1" x14ac:dyDescent="0.2">
      <c r="A192" s="22"/>
      <c r="B192" s="12"/>
      <c r="C192" s="14"/>
      <c r="D192" s="20"/>
      <c r="E192" s="34"/>
      <c r="F192" s="12"/>
      <c r="G192" s="34"/>
      <c r="H192" s="35"/>
      <c r="I192" s="34"/>
      <c r="J192" s="42"/>
      <c r="K192" s="34"/>
      <c r="L192" s="16"/>
      <c r="M192" s="7"/>
    </row>
    <row r="193" spans="1:15" ht="45.75" customHeight="1" x14ac:dyDescent="0.2">
      <c r="A193" s="22"/>
      <c r="B193" s="10"/>
      <c r="C193" s="20"/>
      <c r="D193" s="20"/>
      <c r="E193" s="9"/>
      <c r="F193" s="12"/>
      <c r="G193" s="34"/>
      <c r="H193" s="35"/>
      <c r="I193" s="34"/>
      <c r="J193" s="41"/>
      <c r="K193" s="36"/>
      <c r="L193" s="16"/>
    </row>
    <row r="194" spans="1:15" ht="35.1" customHeight="1" x14ac:dyDescent="0.2">
      <c r="A194" s="22"/>
      <c r="B194" s="12"/>
      <c r="C194" s="14"/>
      <c r="D194" s="20"/>
      <c r="E194" s="9"/>
      <c r="F194" s="12"/>
      <c r="G194" s="34"/>
      <c r="H194" s="35"/>
      <c r="I194" s="34"/>
      <c r="J194" s="41"/>
      <c r="K194" s="36"/>
      <c r="L194" s="16"/>
    </row>
    <row r="195" spans="1:15" ht="35.1" customHeight="1" x14ac:dyDescent="0.2">
      <c r="A195" s="110"/>
      <c r="B195" s="111"/>
      <c r="C195" s="111"/>
      <c r="D195" s="111"/>
      <c r="E195" s="111"/>
      <c r="F195" s="111"/>
      <c r="G195" s="111"/>
      <c r="H195" s="111"/>
      <c r="I195" s="112"/>
      <c r="J195" s="40"/>
      <c r="K195" s="17"/>
      <c r="L195" s="17"/>
    </row>
    <row r="196" spans="1:15" ht="35.1" customHeight="1" x14ac:dyDescent="0.2">
      <c r="A196" s="110"/>
      <c r="B196" s="111"/>
      <c r="C196" s="111"/>
      <c r="D196" s="111"/>
      <c r="E196" s="111"/>
      <c r="F196" s="111"/>
      <c r="G196" s="111"/>
      <c r="H196" s="111"/>
      <c r="I196" s="112"/>
      <c r="J196" s="40"/>
      <c r="K196" s="17"/>
      <c r="L196" s="17"/>
      <c r="N196" s="31"/>
      <c r="O196" s="32">
        <f>N196-J196</f>
        <v>0</v>
      </c>
    </row>
    <row r="197" spans="1:15" ht="35.1" customHeight="1" x14ac:dyDescent="0.2">
      <c r="A197" s="22"/>
      <c r="B197" s="10"/>
      <c r="C197" s="14"/>
      <c r="D197" s="20"/>
      <c r="E197" s="12"/>
      <c r="F197" s="12"/>
      <c r="G197" s="34"/>
      <c r="H197" s="35"/>
      <c r="I197" s="34"/>
      <c r="J197" s="41"/>
      <c r="K197" s="36"/>
      <c r="L197" s="16"/>
    </row>
    <row r="198" spans="1:15" ht="35.1" customHeight="1" x14ac:dyDescent="0.2">
      <c r="A198" s="22"/>
      <c r="B198" s="10"/>
      <c r="C198" s="20"/>
      <c r="D198" s="20"/>
      <c r="E198" s="50"/>
      <c r="F198" s="12"/>
      <c r="G198" s="34"/>
      <c r="H198" s="35"/>
      <c r="I198" s="34"/>
      <c r="J198" s="41"/>
      <c r="K198" s="36"/>
      <c r="L198" s="16"/>
    </row>
    <row r="199" spans="1:15" ht="35.1" customHeight="1" x14ac:dyDescent="0.2">
      <c r="A199" s="22"/>
      <c r="B199" s="10"/>
      <c r="C199" s="20"/>
      <c r="D199" s="20"/>
      <c r="E199" s="50"/>
      <c r="F199" s="12"/>
      <c r="G199" s="34"/>
      <c r="H199" s="35"/>
      <c r="I199" s="34"/>
      <c r="J199" s="41"/>
      <c r="K199" s="36"/>
      <c r="L199" s="16"/>
    </row>
    <row r="200" spans="1:15" ht="55.5" customHeight="1" x14ac:dyDescent="0.2">
      <c r="A200" s="22"/>
      <c r="B200" s="12"/>
      <c r="C200" s="14"/>
      <c r="D200" s="20"/>
      <c r="E200" s="34"/>
      <c r="F200" s="12"/>
      <c r="G200" s="34"/>
      <c r="H200" s="35"/>
      <c r="I200" s="34"/>
      <c r="J200" s="41"/>
      <c r="K200" s="36"/>
      <c r="L200" s="16"/>
      <c r="M200" s="7"/>
    </row>
    <row r="201" spans="1:15" ht="54" customHeight="1" x14ac:dyDescent="0.2">
      <c r="A201" s="22"/>
      <c r="B201" s="9"/>
      <c r="C201" s="20"/>
      <c r="D201" s="20"/>
      <c r="E201" s="9"/>
      <c r="F201" s="12"/>
      <c r="G201" s="34"/>
      <c r="H201" s="35"/>
      <c r="I201" s="34"/>
      <c r="J201" s="41"/>
      <c r="K201" s="36"/>
      <c r="L201" s="16"/>
      <c r="M201" s="7"/>
    </row>
    <row r="202" spans="1:15" ht="54" customHeight="1" x14ac:dyDescent="0.2">
      <c r="A202" s="22"/>
      <c r="B202" s="10"/>
      <c r="C202" s="14"/>
      <c r="D202" s="20"/>
      <c r="E202" s="9"/>
      <c r="F202" s="12"/>
      <c r="G202" s="34"/>
      <c r="H202" s="35"/>
      <c r="I202" s="34"/>
      <c r="J202" s="41"/>
      <c r="K202" s="36"/>
      <c r="L202" s="16"/>
      <c r="M202" s="7"/>
    </row>
    <row r="203" spans="1:15" ht="57" customHeight="1" x14ac:dyDescent="0.2">
      <c r="A203" s="22"/>
      <c r="B203" s="10"/>
      <c r="C203" s="20"/>
      <c r="D203" s="20"/>
      <c r="E203" s="9"/>
      <c r="F203" s="12"/>
      <c r="G203" s="34"/>
      <c r="H203" s="35"/>
      <c r="I203" s="34"/>
      <c r="J203" s="41"/>
      <c r="K203" s="36"/>
      <c r="L203" s="16"/>
      <c r="M203" s="7"/>
    </row>
    <row r="204" spans="1:15" ht="35.1" customHeight="1" x14ac:dyDescent="0.2">
      <c r="A204" s="22"/>
      <c r="B204" s="10"/>
      <c r="C204" s="20"/>
      <c r="D204" s="20"/>
      <c r="E204" s="34"/>
      <c r="F204" s="12"/>
      <c r="G204" s="34"/>
      <c r="H204" s="46"/>
      <c r="I204" s="34"/>
      <c r="J204" s="42"/>
      <c r="K204" s="34"/>
      <c r="L204" s="16"/>
      <c r="M204" s="7"/>
    </row>
    <row r="205" spans="1:15" ht="35.1" customHeight="1" x14ac:dyDescent="0.2">
      <c r="A205" s="22"/>
      <c r="B205" s="11"/>
      <c r="C205" s="20"/>
      <c r="D205" s="20"/>
      <c r="E205" s="50"/>
      <c r="F205" s="12"/>
      <c r="G205" s="34"/>
      <c r="H205" s="35"/>
      <c r="I205" s="34"/>
      <c r="J205" s="42"/>
      <c r="K205" s="34"/>
      <c r="L205" s="16"/>
      <c r="M205" s="7"/>
    </row>
    <row r="206" spans="1:15" ht="35.1" customHeight="1" x14ac:dyDescent="0.2">
      <c r="A206" s="22"/>
      <c r="B206" s="10"/>
      <c r="C206" s="14"/>
      <c r="D206" s="20"/>
      <c r="E206" s="47"/>
      <c r="F206" s="12"/>
      <c r="G206" s="34"/>
      <c r="H206" s="35"/>
      <c r="I206" s="34"/>
      <c r="J206" s="42"/>
      <c r="K206" s="34"/>
      <c r="L206" s="16"/>
      <c r="M206" s="7"/>
    </row>
    <row r="207" spans="1:15" ht="35.1" customHeight="1" x14ac:dyDescent="0.2">
      <c r="A207" s="22"/>
      <c r="B207" s="9"/>
      <c r="C207" s="20"/>
      <c r="D207" s="20"/>
      <c r="E207" s="47"/>
      <c r="F207" s="12"/>
      <c r="G207" s="34"/>
      <c r="H207" s="46"/>
      <c r="I207" s="34"/>
      <c r="J207" s="42"/>
      <c r="K207" s="34"/>
      <c r="L207" s="16"/>
      <c r="M207" s="7"/>
    </row>
    <row r="208" spans="1:15" ht="35.1" customHeight="1" x14ac:dyDescent="0.2">
      <c r="A208" s="22"/>
      <c r="B208" s="12"/>
      <c r="C208" s="14"/>
      <c r="D208" s="20"/>
      <c r="E208" s="50"/>
      <c r="F208" s="12"/>
      <c r="G208" s="34"/>
      <c r="H208" s="46"/>
      <c r="I208" s="34"/>
      <c r="J208" s="42"/>
      <c r="K208" s="34"/>
      <c r="L208" s="16"/>
      <c r="M208" s="7"/>
    </row>
    <row r="209" spans="1:13" ht="35.1" customHeight="1" x14ac:dyDescent="0.2">
      <c r="A209" s="22"/>
      <c r="B209" s="10"/>
      <c r="C209" s="14"/>
      <c r="D209" s="20"/>
      <c r="E209" s="12"/>
      <c r="F209" s="12"/>
      <c r="G209" s="34"/>
      <c r="H209" s="46"/>
      <c r="I209" s="34"/>
      <c r="J209" s="42"/>
      <c r="K209" s="34"/>
      <c r="L209" s="16"/>
    </row>
    <row r="210" spans="1:13" ht="35.1" customHeight="1" x14ac:dyDescent="0.2">
      <c r="A210" s="22"/>
      <c r="B210" s="10"/>
      <c r="C210" s="14"/>
      <c r="D210" s="20"/>
      <c r="E210" s="12"/>
      <c r="F210" s="12"/>
      <c r="G210" s="34"/>
      <c r="H210" s="46"/>
      <c r="I210" s="34"/>
      <c r="J210" s="42"/>
      <c r="K210" s="34"/>
      <c r="L210" s="16"/>
    </row>
    <row r="211" spans="1:13" ht="35.1" customHeight="1" x14ac:dyDescent="0.2">
      <c r="A211" s="22"/>
      <c r="B211" s="10"/>
      <c r="C211" s="20"/>
      <c r="D211" s="20"/>
      <c r="E211" s="12"/>
      <c r="F211" s="12"/>
      <c r="G211" s="34"/>
      <c r="H211" s="46"/>
      <c r="I211" s="34"/>
      <c r="J211" s="42"/>
      <c r="K211" s="34"/>
      <c r="L211" s="16"/>
    </row>
    <row r="212" spans="1:13" ht="35.1" customHeight="1" x14ac:dyDescent="0.2">
      <c r="A212" s="22"/>
      <c r="B212" s="10"/>
      <c r="C212" s="14"/>
      <c r="D212" s="20"/>
      <c r="E212" s="12"/>
      <c r="F212" s="12"/>
      <c r="G212" s="34"/>
      <c r="H212" s="46"/>
      <c r="I212" s="34"/>
      <c r="J212" s="42"/>
      <c r="K212" s="34"/>
      <c r="L212" s="16"/>
    </row>
    <row r="213" spans="1:13" ht="42.75" customHeight="1" x14ac:dyDescent="0.2">
      <c r="A213" s="22"/>
      <c r="B213" s="9"/>
      <c r="C213" s="20"/>
      <c r="D213" s="20"/>
      <c r="E213" s="9"/>
      <c r="F213" s="12"/>
      <c r="G213" s="34"/>
      <c r="H213" s="35"/>
      <c r="I213" s="34"/>
      <c r="J213" s="42"/>
      <c r="K213" s="34"/>
      <c r="L213" s="16"/>
      <c r="M213" s="7"/>
    </row>
    <row r="214" spans="1:13" ht="42" customHeight="1" x14ac:dyDescent="0.2">
      <c r="A214" s="22"/>
      <c r="B214" s="10"/>
      <c r="C214" s="14"/>
      <c r="D214" s="20"/>
      <c r="E214" s="34"/>
      <c r="F214" s="12"/>
      <c r="G214" s="34"/>
      <c r="H214" s="35"/>
      <c r="I214" s="34"/>
      <c r="J214" s="42"/>
      <c r="K214" s="34"/>
      <c r="L214" s="16"/>
      <c r="M214" s="7"/>
    </row>
    <row r="215" spans="1:13" ht="52.5" customHeight="1" x14ac:dyDescent="0.2">
      <c r="A215" s="22"/>
      <c r="B215" s="10"/>
      <c r="C215" s="14"/>
      <c r="D215" s="20"/>
      <c r="E215" s="12"/>
      <c r="F215" s="12"/>
      <c r="G215" s="34"/>
      <c r="H215" s="35"/>
      <c r="I215" s="34"/>
      <c r="J215" s="42"/>
      <c r="K215" s="34"/>
      <c r="L215" s="16"/>
      <c r="M215" s="7"/>
    </row>
    <row r="216" spans="1:13" ht="35.1" customHeight="1" x14ac:dyDescent="0.2">
      <c r="A216" s="22"/>
      <c r="B216" s="10"/>
      <c r="C216" s="14"/>
      <c r="D216" s="20"/>
      <c r="E216" s="54"/>
      <c r="F216" s="12"/>
      <c r="G216" s="34"/>
      <c r="H216" s="35"/>
      <c r="I216" s="34"/>
      <c r="J216" s="42"/>
      <c r="K216" s="34"/>
      <c r="L216" s="16"/>
      <c r="M216" s="7"/>
    </row>
    <row r="217" spans="1:13" ht="35.1" customHeight="1" x14ac:dyDescent="0.2">
      <c r="A217" s="22"/>
      <c r="B217" s="10"/>
      <c r="C217" s="14"/>
      <c r="D217" s="20"/>
      <c r="E217" s="12"/>
      <c r="F217" s="12"/>
      <c r="G217" s="34"/>
      <c r="H217" s="35"/>
      <c r="I217" s="34"/>
      <c r="J217" s="42"/>
      <c r="K217" s="34"/>
      <c r="L217" s="16"/>
      <c r="M217" s="7"/>
    </row>
    <row r="218" spans="1:13" ht="35.1" customHeight="1" x14ac:dyDescent="0.2">
      <c r="A218" s="110" t="s">
        <v>6</v>
      </c>
      <c r="B218" s="111"/>
      <c r="C218" s="111"/>
      <c r="D218" s="111"/>
      <c r="E218" s="111"/>
      <c r="F218" s="111"/>
      <c r="G218" s="111"/>
      <c r="H218" s="111"/>
      <c r="I218" s="112"/>
      <c r="J218" s="40">
        <f>SUM(J196:J217)</f>
        <v>0</v>
      </c>
      <c r="K218" s="17"/>
      <c r="L218" s="17"/>
      <c r="M218" s="7"/>
    </row>
    <row r="219" spans="1:13" ht="35.1" customHeight="1" x14ac:dyDescent="0.2">
      <c r="A219" s="110" t="s">
        <v>6</v>
      </c>
      <c r="B219" s="111"/>
      <c r="C219" s="111"/>
      <c r="D219" s="111"/>
      <c r="E219" s="111"/>
      <c r="F219" s="111"/>
      <c r="G219" s="111"/>
      <c r="H219" s="111"/>
      <c r="I219" s="112"/>
      <c r="J219" s="40">
        <f>+J218</f>
        <v>0</v>
      </c>
      <c r="K219" s="17"/>
      <c r="L219" s="17"/>
      <c r="M219" s="7"/>
    </row>
    <row r="220" spans="1:13" ht="54" customHeight="1" x14ac:dyDescent="0.2">
      <c r="A220" s="22"/>
      <c r="B220" s="11"/>
      <c r="C220" s="20"/>
      <c r="D220" s="20"/>
      <c r="E220" s="12"/>
      <c r="F220" s="12"/>
      <c r="G220" s="34"/>
      <c r="H220" s="46"/>
      <c r="I220" s="34"/>
      <c r="J220" s="42"/>
      <c r="K220" s="34"/>
      <c r="L220" s="16"/>
      <c r="M220" s="7"/>
    </row>
    <row r="221" spans="1:13" ht="35.1" customHeight="1" x14ac:dyDescent="0.2">
      <c r="A221" s="22"/>
      <c r="B221" s="10"/>
      <c r="C221" s="14"/>
      <c r="D221" s="20"/>
      <c r="E221" s="34"/>
      <c r="F221" s="12"/>
      <c r="G221" s="34"/>
      <c r="H221" s="35"/>
      <c r="I221" s="34"/>
      <c r="J221" s="42"/>
      <c r="K221" s="34"/>
      <c r="L221" s="16"/>
      <c r="M221" s="7"/>
    </row>
    <row r="222" spans="1:13" ht="40.5" customHeight="1" x14ac:dyDescent="0.2">
      <c r="A222" s="22"/>
      <c r="B222" s="10"/>
      <c r="C222" s="14"/>
      <c r="D222" s="20"/>
      <c r="E222" s="12"/>
      <c r="F222" s="12"/>
      <c r="G222" s="34"/>
      <c r="H222" s="35"/>
      <c r="I222" s="34"/>
      <c r="J222" s="42"/>
      <c r="K222" s="34"/>
      <c r="L222" s="16"/>
    </row>
    <row r="223" spans="1:13" ht="66" customHeight="1" x14ac:dyDescent="0.2">
      <c r="A223" s="22"/>
      <c r="B223" s="10"/>
      <c r="C223" s="20"/>
      <c r="D223" s="20"/>
      <c r="E223" s="9"/>
      <c r="F223" s="12"/>
      <c r="G223" s="34"/>
      <c r="H223" s="46"/>
      <c r="I223" s="12"/>
      <c r="J223" s="42"/>
      <c r="K223" s="34"/>
      <c r="L223" s="16"/>
    </row>
    <row r="224" spans="1:13" ht="54.75" customHeight="1" x14ac:dyDescent="0.2">
      <c r="A224" s="22"/>
      <c r="B224" s="9"/>
      <c r="C224" s="20"/>
      <c r="D224" s="20"/>
      <c r="E224" s="9"/>
      <c r="F224" s="12"/>
      <c r="G224" s="34"/>
      <c r="H224" s="35"/>
      <c r="I224" s="34"/>
      <c r="J224" s="42"/>
      <c r="K224" s="34"/>
      <c r="L224" s="16"/>
      <c r="M224" s="7"/>
    </row>
    <row r="225" spans="1:13" ht="58.5" customHeight="1" x14ac:dyDescent="0.2">
      <c r="A225" s="22"/>
      <c r="B225" s="10"/>
      <c r="C225" s="14"/>
      <c r="D225" s="20"/>
      <c r="E225" s="34"/>
      <c r="F225" s="12"/>
      <c r="G225" s="34"/>
      <c r="H225" s="35"/>
      <c r="I225" s="34"/>
      <c r="J225" s="42"/>
      <c r="K225" s="34"/>
      <c r="L225" s="16"/>
      <c r="M225" s="7"/>
    </row>
    <row r="226" spans="1:13" ht="44.25" customHeight="1" x14ac:dyDescent="0.2">
      <c r="A226" s="22"/>
      <c r="B226" s="10"/>
      <c r="C226" s="14"/>
      <c r="D226" s="20"/>
      <c r="E226" s="34"/>
      <c r="F226" s="12"/>
      <c r="G226" s="34"/>
      <c r="H226" s="46"/>
      <c r="I226" s="34"/>
      <c r="J226" s="42"/>
      <c r="K226" s="34"/>
      <c r="L226" s="16"/>
      <c r="M226" s="7"/>
    </row>
    <row r="227" spans="1:13" ht="47.25" customHeight="1" x14ac:dyDescent="0.2">
      <c r="A227" s="22"/>
      <c r="B227" s="10"/>
      <c r="C227" s="20"/>
      <c r="D227" s="20"/>
      <c r="E227" s="34"/>
      <c r="F227" s="12"/>
      <c r="G227" s="34"/>
      <c r="H227" s="46"/>
      <c r="I227" s="34"/>
      <c r="J227" s="42"/>
      <c r="K227" s="34"/>
      <c r="L227" s="16"/>
      <c r="M227" s="7"/>
    </row>
    <row r="228" spans="1:13" ht="40.5" customHeight="1" x14ac:dyDescent="0.2">
      <c r="A228" s="22"/>
      <c r="B228" s="10"/>
      <c r="C228" s="20"/>
      <c r="D228" s="20"/>
      <c r="E228" s="9"/>
      <c r="F228" s="12"/>
      <c r="G228" s="34"/>
      <c r="H228" s="35"/>
      <c r="I228" s="34"/>
      <c r="J228" s="42"/>
      <c r="K228" s="34"/>
      <c r="L228" s="16"/>
    </row>
    <row r="229" spans="1:13" ht="38.25" customHeight="1" x14ac:dyDescent="0.2">
      <c r="A229" s="22"/>
      <c r="B229" s="10"/>
      <c r="C229" s="14"/>
      <c r="D229" s="20"/>
      <c r="E229" s="34"/>
      <c r="F229" s="12"/>
      <c r="G229" s="34"/>
      <c r="H229" s="35"/>
      <c r="I229" s="34"/>
      <c r="J229" s="42"/>
      <c r="K229" s="34"/>
      <c r="L229" s="16"/>
    </row>
    <row r="230" spans="1:13" ht="44.25" customHeight="1" x14ac:dyDescent="0.2">
      <c r="A230" s="22"/>
      <c r="B230" s="10"/>
      <c r="C230" s="14"/>
      <c r="D230" s="20"/>
      <c r="E230" s="34"/>
      <c r="F230" s="12"/>
      <c r="G230" s="34"/>
      <c r="H230" s="35"/>
      <c r="I230" s="34"/>
      <c r="J230" s="42"/>
      <c r="K230" s="34"/>
      <c r="L230" s="16"/>
      <c r="M230" s="7"/>
    </row>
    <row r="231" spans="1:13" ht="36.75" customHeight="1" x14ac:dyDescent="0.2">
      <c r="A231" s="22"/>
      <c r="B231" s="10"/>
      <c r="C231" s="20"/>
      <c r="D231" s="20"/>
      <c r="E231" s="34"/>
      <c r="F231" s="12"/>
      <c r="G231" s="34"/>
      <c r="H231" s="35"/>
      <c r="I231" s="34"/>
      <c r="J231" s="42"/>
      <c r="K231" s="34"/>
      <c r="L231" s="16"/>
      <c r="M231" s="7"/>
    </row>
    <row r="232" spans="1:13" ht="15.75" customHeight="1" x14ac:dyDescent="0.2">
      <c r="A232" s="110" t="s">
        <v>6</v>
      </c>
      <c r="B232" s="111"/>
      <c r="C232" s="111"/>
      <c r="D232" s="111"/>
      <c r="E232" s="111"/>
      <c r="F232" s="111"/>
      <c r="G232" s="111"/>
      <c r="H232" s="111"/>
      <c r="I232" s="112"/>
      <c r="J232" s="43">
        <f>SUM(J219:J231)</f>
        <v>0</v>
      </c>
      <c r="K232" s="17"/>
      <c r="L232" s="59"/>
    </row>
    <row r="233" spans="1:13" ht="15.75" customHeight="1" x14ac:dyDescent="0.2">
      <c r="A233" s="13"/>
      <c r="B233" s="13"/>
      <c r="C233" s="13"/>
      <c r="D233" s="13"/>
      <c r="E233" s="13"/>
      <c r="F233" s="13"/>
      <c r="G233" s="13"/>
      <c r="H233" s="62"/>
      <c r="I233" s="13" t="s">
        <v>6</v>
      </c>
      <c r="J233" s="44">
        <f>J232</f>
        <v>0</v>
      </c>
      <c r="K233" s="17"/>
      <c r="L233" s="59"/>
    </row>
    <row r="234" spans="1:13" ht="39.75" customHeight="1" x14ac:dyDescent="0.2">
      <c r="A234" s="22"/>
      <c r="B234" s="10"/>
      <c r="C234" s="20"/>
      <c r="D234" s="20"/>
      <c r="E234" s="34"/>
      <c r="F234" s="12"/>
      <c r="G234" s="34"/>
      <c r="H234" s="46"/>
      <c r="I234" s="34"/>
      <c r="J234" s="42"/>
      <c r="K234" s="34"/>
      <c r="L234" s="16"/>
      <c r="M234" s="7"/>
    </row>
    <row r="235" spans="1:13" ht="35.25" customHeight="1" x14ac:dyDescent="0.2">
      <c r="A235" s="22"/>
      <c r="B235" s="10"/>
      <c r="C235" s="14"/>
      <c r="D235" s="20"/>
      <c r="E235" s="34"/>
      <c r="F235" s="12"/>
      <c r="G235" s="34"/>
      <c r="H235" s="35"/>
      <c r="I235" s="34"/>
      <c r="J235" s="42"/>
      <c r="K235" s="34"/>
      <c r="L235" s="16"/>
      <c r="M235" s="7"/>
    </row>
    <row r="236" spans="1:13" ht="29.25" customHeight="1" x14ac:dyDescent="0.2">
      <c r="A236" s="22"/>
      <c r="B236" s="10"/>
      <c r="C236" s="14"/>
      <c r="D236" s="20"/>
      <c r="E236" s="12"/>
      <c r="F236" s="12"/>
      <c r="G236" s="34"/>
      <c r="H236" s="35"/>
      <c r="I236" s="34"/>
      <c r="J236" s="42"/>
      <c r="K236" s="34"/>
      <c r="L236" s="16"/>
      <c r="M236" s="7"/>
    </row>
    <row r="237" spans="1:13" ht="48.75" customHeight="1" x14ac:dyDescent="0.2">
      <c r="A237" s="22"/>
      <c r="B237" s="10"/>
      <c r="C237" s="20"/>
      <c r="D237" s="20"/>
      <c r="E237" s="53"/>
      <c r="F237" s="12"/>
      <c r="G237" s="34"/>
      <c r="H237" s="46"/>
      <c r="I237" s="12"/>
      <c r="J237" s="42"/>
      <c r="K237" s="34"/>
      <c r="L237" s="16"/>
    </row>
    <row r="238" spans="1:13" ht="78" customHeight="1" x14ac:dyDescent="0.2">
      <c r="A238" s="22"/>
      <c r="B238" s="11"/>
      <c r="C238" s="20"/>
      <c r="D238" s="20"/>
      <c r="E238" s="12"/>
      <c r="F238" s="12"/>
      <c r="G238" s="34"/>
      <c r="H238" s="35"/>
      <c r="I238" s="34"/>
      <c r="J238" s="42"/>
      <c r="K238" s="34"/>
      <c r="L238" s="16"/>
      <c r="M238" s="7"/>
    </row>
    <row r="239" spans="1:13" ht="79.5" customHeight="1" x14ac:dyDescent="0.2">
      <c r="A239" s="22"/>
      <c r="B239" s="10"/>
      <c r="C239" s="14"/>
      <c r="D239" s="20"/>
      <c r="E239" s="9"/>
      <c r="F239" s="12"/>
      <c r="G239" s="34"/>
      <c r="H239" s="35"/>
      <c r="I239" s="34"/>
      <c r="J239" s="42"/>
      <c r="K239" s="34"/>
      <c r="L239" s="16"/>
      <c r="M239" s="7"/>
    </row>
    <row r="240" spans="1:13" ht="39.75" customHeight="1" x14ac:dyDescent="0.2">
      <c r="A240" s="22"/>
      <c r="B240" s="10"/>
      <c r="C240" s="14"/>
      <c r="D240" s="20"/>
      <c r="E240" s="12"/>
      <c r="F240" s="12"/>
      <c r="G240" s="34"/>
      <c r="H240" s="35"/>
      <c r="I240" s="34"/>
      <c r="J240" s="42"/>
      <c r="K240" s="34"/>
      <c r="L240" s="16"/>
      <c r="M240" s="7"/>
    </row>
    <row r="241" spans="1:17" ht="15.75" customHeight="1" x14ac:dyDescent="0.2">
      <c r="A241" s="22">
        <f>A240+1</f>
        <v>1</v>
      </c>
      <c r="B241" s="10"/>
      <c r="C241" s="14"/>
      <c r="D241" s="20"/>
      <c r="E241" s="34"/>
      <c r="F241" s="12"/>
      <c r="G241" s="34"/>
      <c r="H241" s="35"/>
      <c r="I241" s="34"/>
      <c r="J241" s="42"/>
      <c r="K241" s="34"/>
      <c r="L241" s="16" t="s">
        <v>113</v>
      </c>
      <c r="M241" s="7"/>
    </row>
    <row r="242" spans="1:17" ht="15.75" customHeight="1" x14ac:dyDescent="0.2">
      <c r="A242" s="22">
        <f>A241+1</f>
        <v>2</v>
      </c>
      <c r="B242" s="10"/>
      <c r="C242" s="20"/>
      <c r="D242" s="20"/>
      <c r="E242" s="34"/>
      <c r="F242" s="12"/>
      <c r="G242" s="34"/>
      <c r="H242" s="35"/>
      <c r="I242" s="34"/>
      <c r="J242" s="42"/>
      <c r="K242" s="34"/>
      <c r="L242" s="16" t="s">
        <v>113</v>
      </c>
      <c r="Q242" s="8"/>
    </row>
    <row r="243" spans="1:17" ht="15.75" customHeight="1" x14ac:dyDescent="0.2">
      <c r="A243" s="22">
        <f>A242+1</f>
        <v>3</v>
      </c>
      <c r="B243" s="10"/>
      <c r="C243" s="20"/>
      <c r="D243" s="20"/>
      <c r="E243" s="9"/>
      <c r="F243" s="12"/>
      <c r="G243" s="34"/>
      <c r="H243" s="46"/>
      <c r="I243" s="12"/>
      <c r="J243" s="42"/>
      <c r="K243" s="34"/>
      <c r="L243" s="16" t="s">
        <v>113</v>
      </c>
    </row>
    <row r="244" spans="1:17" ht="15.75" customHeight="1" x14ac:dyDescent="0.2">
      <c r="A244" s="22">
        <f>A243+1</f>
        <v>4</v>
      </c>
      <c r="B244" s="9"/>
      <c r="C244" s="20"/>
      <c r="D244" s="20"/>
      <c r="E244" s="9"/>
      <c r="F244" s="12"/>
      <c r="G244" s="34"/>
      <c r="H244" s="35"/>
      <c r="I244" s="34"/>
      <c r="J244" s="42"/>
      <c r="K244" s="34"/>
      <c r="L244" s="16" t="s">
        <v>113</v>
      </c>
      <c r="M244" s="7"/>
    </row>
    <row r="245" spans="1:17" ht="15.75" customHeight="1" x14ac:dyDescent="0.2">
      <c r="A245" s="22">
        <f>A244+1</f>
        <v>5</v>
      </c>
      <c r="B245" s="10"/>
      <c r="C245" s="14"/>
      <c r="D245" s="20"/>
      <c r="E245" s="34"/>
      <c r="F245" s="12"/>
      <c r="G245" s="34"/>
      <c r="H245" s="35"/>
      <c r="I245" s="34"/>
      <c r="J245" s="43">
        <f>SUM(J233:J244)</f>
        <v>0</v>
      </c>
      <c r="K245" s="34"/>
      <c r="L245" s="16" t="s">
        <v>113</v>
      </c>
      <c r="M245" s="7"/>
    </row>
    <row r="246" spans="1:17" ht="14.25" customHeight="1" x14ac:dyDescent="0.2">
      <c r="A246" s="113" t="s">
        <v>152</v>
      </c>
      <c r="B246" s="114"/>
      <c r="C246" s="114"/>
      <c r="D246" s="114"/>
      <c r="E246" s="114"/>
      <c r="F246" s="114"/>
      <c r="G246" s="114"/>
      <c r="H246" s="114"/>
      <c r="I246" s="114"/>
      <c r="J246" s="114"/>
      <c r="K246" s="114"/>
      <c r="L246" s="115"/>
    </row>
    <row r="247" spans="1:17" x14ac:dyDescent="0.2">
      <c r="A247" s="23"/>
    </row>
    <row r="248" spans="1:17" x14ac:dyDescent="0.2">
      <c r="I248" s="5" t="s">
        <v>14</v>
      </c>
    </row>
    <row r="250" spans="1:17" x14ac:dyDescent="0.2">
      <c r="I250" s="60"/>
    </row>
    <row r="253" spans="1:17" ht="18" x14ac:dyDescent="0.2">
      <c r="A253" s="116" t="s">
        <v>158</v>
      </c>
      <c r="B253" s="116"/>
      <c r="C253" s="116"/>
      <c r="D253" s="116"/>
      <c r="E253" s="116"/>
    </row>
    <row r="254" spans="1:17" ht="30" x14ac:dyDescent="0.2">
      <c r="A254" s="24" t="s">
        <v>153</v>
      </c>
      <c r="B254" s="24" t="s">
        <v>154</v>
      </c>
      <c r="C254" s="25" t="s">
        <v>155</v>
      </c>
      <c r="D254" s="25" t="s">
        <v>156</v>
      </c>
      <c r="E254" s="25" t="s">
        <v>157</v>
      </c>
    </row>
    <row r="255" spans="1:17" ht="15" x14ac:dyDescent="0.2">
      <c r="A255" s="24"/>
      <c r="B255" s="24"/>
      <c r="C255" s="25"/>
      <c r="D255" s="25"/>
      <c r="E255" s="25"/>
    </row>
    <row r="256" spans="1:17" ht="15" x14ac:dyDescent="0.2">
      <c r="A256" s="24"/>
      <c r="B256" s="24"/>
      <c r="C256" s="25"/>
      <c r="D256" s="25"/>
      <c r="E256" s="25"/>
    </row>
    <row r="257" spans="1:5" ht="15" x14ac:dyDescent="0.2">
      <c r="A257" s="24"/>
      <c r="B257" s="24"/>
      <c r="C257" s="25"/>
      <c r="D257" s="25"/>
      <c r="E257" s="25"/>
    </row>
    <row r="258" spans="1:5" ht="15" x14ac:dyDescent="0.2">
      <c r="A258" s="24"/>
      <c r="B258" s="24"/>
      <c r="C258" s="25"/>
      <c r="D258" s="25"/>
      <c r="E258" s="25"/>
    </row>
    <row r="259" spans="1:5" ht="15" x14ac:dyDescent="0.2">
      <c r="A259" s="24"/>
      <c r="B259" s="24"/>
      <c r="C259" s="25"/>
      <c r="D259" s="25"/>
      <c r="E259" s="25"/>
    </row>
    <row r="260" spans="1:5" ht="15" x14ac:dyDescent="0.2">
      <c r="A260" s="24"/>
      <c r="B260" s="24"/>
      <c r="C260" s="25"/>
      <c r="D260" s="25"/>
      <c r="E260" s="25"/>
    </row>
    <row r="261" spans="1:5" ht="15" x14ac:dyDescent="0.2">
      <c r="A261" s="24"/>
      <c r="B261" s="24"/>
      <c r="C261" s="25"/>
      <c r="D261" s="25"/>
      <c r="E261" s="25"/>
    </row>
    <row r="262" spans="1:5" ht="15" x14ac:dyDescent="0.2">
      <c r="A262" s="24"/>
      <c r="B262" s="24"/>
      <c r="C262" s="25"/>
      <c r="D262" s="25"/>
      <c r="E262" s="25"/>
    </row>
    <row r="263" spans="1:5" ht="15" x14ac:dyDescent="0.2">
      <c r="A263" s="24"/>
      <c r="B263" s="24"/>
      <c r="C263" s="25"/>
      <c r="D263" s="25"/>
      <c r="E263" s="25"/>
    </row>
    <row r="264" spans="1:5" ht="15" x14ac:dyDescent="0.2">
      <c r="A264" s="24"/>
      <c r="B264" s="24"/>
      <c r="C264" s="25"/>
      <c r="D264" s="25"/>
      <c r="E264" s="25"/>
    </row>
    <row r="265" spans="1:5" ht="15" x14ac:dyDescent="0.2">
      <c r="A265" s="24"/>
      <c r="B265" s="24"/>
      <c r="C265" s="25"/>
      <c r="D265" s="25"/>
      <c r="E265" s="25"/>
    </row>
    <row r="266" spans="1:5" ht="15" x14ac:dyDescent="0.2">
      <c r="A266" s="24"/>
      <c r="B266" s="24"/>
      <c r="C266" s="25"/>
      <c r="D266" s="25"/>
      <c r="E266" s="25"/>
    </row>
    <row r="267" spans="1:5" ht="15" x14ac:dyDescent="0.2">
      <c r="A267" s="24"/>
      <c r="B267" s="24"/>
      <c r="C267" s="25"/>
      <c r="D267" s="25"/>
      <c r="E267" s="25"/>
    </row>
    <row r="268" spans="1:5" ht="15" x14ac:dyDescent="0.2">
      <c r="A268" s="24"/>
      <c r="B268" s="24"/>
      <c r="C268" s="25"/>
      <c r="D268" s="25"/>
      <c r="E268" s="25"/>
    </row>
    <row r="269" spans="1:5" ht="15" x14ac:dyDescent="0.2">
      <c r="A269" s="24"/>
      <c r="B269" s="24"/>
      <c r="C269" s="25"/>
      <c r="D269" s="25"/>
      <c r="E269" s="25"/>
    </row>
    <row r="270" spans="1:5" ht="15" x14ac:dyDescent="0.2">
      <c r="A270" s="24"/>
      <c r="B270" s="24"/>
      <c r="C270" s="25"/>
      <c r="D270" s="25"/>
      <c r="E270" s="25"/>
    </row>
    <row r="271" spans="1:5" ht="15" x14ac:dyDescent="0.2">
      <c r="A271" s="24"/>
      <c r="B271" s="24"/>
      <c r="C271" s="25"/>
      <c r="D271" s="25"/>
      <c r="E271" s="25"/>
    </row>
    <row r="272" spans="1:5" ht="15" x14ac:dyDescent="0.2">
      <c r="A272" s="24"/>
      <c r="B272" s="24"/>
      <c r="C272" s="25"/>
      <c r="D272" s="25"/>
      <c r="E272" s="25"/>
    </row>
    <row r="273" spans="1:5" ht="15" x14ac:dyDescent="0.2">
      <c r="A273" s="24"/>
      <c r="B273" s="24"/>
      <c r="C273" s="25"/>
      <c r="D273" s="25"/>
      <c r="E273" s="25"/>
    </row>
    <row r="274" spans="1:5" ht="15" x14ac:dyDescent="0.2">
      <c r="A274" s="24"/>
      <c r="B274" s="24"/>
      <c r="C274" s="25"/>
      <c r="D274" s="25"/>
      <c r="E274" s="25"/>
    </row>
    <row r="275" spans="1:5" ht="15" x14ac:dyDescent="0.2">
      <c r="A275" s="24"/>
      <c r="B275" s="24"/>
      <c r="C275" s="25"/>
      <c r="D275" s="25"/>
      <c r="E275" s="25"/>
    </row>
    <row r="276" spans="1:5" ht="15" x14ac:dyDescent="0.2">
      <c r="A276" s="24"/>
      <c r="B276" s="24"/>
      <c r="C276" s="25"/>
      <c r="D276" s="25"/>
      <c r="E276" s="25"/>
    </row>
    <row r="277" spans="1:5" ht="15" x14ac:dyDescent="0.2">
      <c r="A277" s="24"/>
      <c r="B277" s="24"/>
      <c r="C277" s="25"/>
      <c r="D277" s="25"/>
      <c r="E277" s="25"/>
    </row>
    <row r="278" spans="1:5" ht="15" x14ac:dyDescent="0.2">
      <c r="A278" s="24"/>
      <c r="B278" s="24"/>
      <c r="C278" s="25"/>
      <c r="D278" s="25"/>
      <c r="E278" s="25"/>
    </row>
    <row r="279" spans="1:5" ht="15" x14ac:dyDescent="0.2">
      <c r="A279" s="24"/>
      <c r="B279" s="24"/>
      <c r="C279" s="25"/>
      <c r="D279" s="25"/>
      <c r="E279" s="25"/>
    </row>
    <row r="280" spans="1:5" ht="15" x14ac:dyDescent="0.2">
      <c r="A280" s="24"/>
      <c r="B280" s="24"/>
      <c r="C280" s="25"/>
      <c r="D280" s="25"/>
      <c r="E280" s="25"/>
    </row>
    <row r="281" spans="1:5" ht="15" x14ac:dyDescent="0.2">
      <c r="A281" s="24"/>
      <c r="B281" s="24"/>
      <c r="C281" s="25"/>
      <c r="D281" s="25"/>
      <c r="E281" s="25"/>
    </row>
    <row r="282" spans="1:5" ht="15" x14ac:dyDescent="0.2">
      <c r="A282" s="24"/>
      <c r="B282" s="24"/>
      <c r="C282" s="25"/>
      <c r="D282" s="25"/>
      <c r="E282" s="25"/>
    </row>
    <row r="283" spans="1:5" ht="15" x14ac:dyDescent="0.2">
      <c r="A283" s="24"/>
      <c r="B283" s="24"/>
      <c r="C283" s="25"/>
      <c r="D283" s="25"/>
      <c r="E283" s="25"/>
    </row>
    <row r="284" spans="1:5" ht="15" x14ac:dyDescent="0.2">
      <c r="A284" s="24"/>
      <c r="B284" s="24"/>
      <c r="C284" s="25"/>
      <c r="D284" s="25"/>
      <c r="E284" s="25"/>
    </row>
    <row r="285" spans="1:5" ht="15" x14ac:dyDescent="0.2">
      <c r="A285" s="24"/>
      <c r="B285" s="24"/>
      <c r="C285" s="25"/>
      <c r="D285" s="25"/>
      <c r="E285" s="25"/>
    </row>
    <row r="286" spans="1:5" ht="15" x14ac:dyDescent="0.2">
      <c r="A286" s="24"/>
      <c r="B286" s="24"/>
      <c r="C286" s="25"/>
      <c r="D286" s="25"/>
      <c r="E286" s="25"/>
    </row>
    <row r="287" spans="1:5" ht="15" x14ac:dyDescent="0.2">
      <c r="A287" s="24"/>
      <c r="B287" s="24"/>
      <c r="C287" s="25"/>
      <c r="D287" s="25"/>
      <c r="E287" s="25"/>
    </row>
    <row r="288" spans="1:5" ht="15" x14ac:dyDescent="0.2">
      <c r="A288" s="24"/>
      <c r="B288" s="24"/>
      <c r="C288" s="25"/>
      <c r="D288" s="25"/>
      <c r="E288" s="25"/>
    </row>
    <row r="289" spans="1:5" ht="15" x14ac:dyDescent="0.2">
      <c r="A289" s="24"/>
      <c r="B289" s="24"/>
      <c r="C289" s="25"/>
      <c r="D289" s="25"/>
      <c r="E289" s="25"/>
    </row>
    <row r="290" spans="1:5" ht="15" x14ac:dyDescent="0.2">
      <c r="A290" s="24"/>
      <c r="B290" s="24"/>
      <c r="C290" s="25"/>
      <c r="D290" s="25"/>
      <c r="E290" s="25"/>
    </row>
    <row r="291" spans="1:5" ht="15" x14ac:dyDescent="0.2">
      <c r="A291" s="24"/>
      <c r="B291" s="24"/>
      <c r="C291" s="25"/>
      <c r="D291" s="25"/>
      <c r="E291" s="25"/>
    </row>
    <row r="292" spans="1:5" ht="15" x14ac:dyDescent="0.2">
      <c r="A292" s="24"/>
      <c r="B292" s="24"/>
      <c r="C292" s="25"/>
      <c r="D292" s="25"/>
      <c r="E292" s="25"/>
    </row>
    <row r="293" spans="1:5" ht="15" x14ac:dyDescent="0.2">
      <c r="A293" s="24"/>
      <c r="B293" s="24"/>
      <c r="C293" s="25"/>
      <c r="D293" s="25"/>
      <c r="E293" s="25"/>
    </row>
    <row r="294" spans="1:5" ht="15" x14ac:dyDescent="0.2">
      <c r="A294" s="24"/>
      <c r="B294" s="24"/>
      <c r="C294" s="25"/>
      <c r="D294" s="25"/>
      <c r="E294" s="25"/>
    </row>
    <row r="295" spans="1:5" ht="15" x14ac:dyDescent="0.2">
      <c r="A295" s="24"/>
      <c r="B295" s="24"/>
      <c r="C295" s="25"/>
      <c r="D295" s="25"/>
      <c r="E295" s="25"/>
    </row>
    <row r="296" spans="1:5" ht="15" x14ac:dyDescent="0.2">
      <c r="A296" s="24"/>
      <c r="B296" s="24"/>
      <c r="C296" s="25"/>
      <c r="D296" s="25"/>
      <c r="E296" s="25"/>
    </row>
    <row r="297" spans="1:5" ht="15" x14ac:dyDescent="0.2">
      <c r="A297" s="24"/>
      <c r="B297" s="24"/>
      <c r="C297" s="25"/>
      <c r="D297" s="25"/>
      <c r="E297" s="25"/>
    </row>
    <row r="298" spans="1:5" ht="15" x14ac:dyDescent="0.2">
      <c r="A298" s="24"/>
      <c r="B298" s="24"/>
      <c r="C298" s="25"/>
      <c r="D298" s="25"/>
      <c r="E298" s="25"/>
    </row>
    <row r="299" spans="1:5" ht="15" x14ac:dyDescent="0.2">
      <c r="A299" s="24"/>
      <c r="B299" s="24"/>
      <c r="C299" s="25"/>
      <c r="D299" s="25"/>
      <c r="E299" s="25"/>
    </row>
    <row r="300" spans="1:5" ht="15" x14ac:dyDescent="0.2">
      <c r="A300" s="24"/>
      <c r="B300" s="24"/>
      <c r="C300" s="25"/>
      <c r="D300" s="25"/>
      <c r="E300" s="25"/>
    </row>
    <row r="301" spans="1:5" ht="15" x14ac:dyDescent="0.2">
      <c r="A301" s="24"/>
      <c r="B301" s="24"/>
      <c r="C301" s="25"/>
      <c r="D301" s="25"/>
      <c r="E301" s="25"/>
    </row>
    <row r="302" spans="1:5" ht="15" x14ac:dyDescent="0.2">
      <c r="A302" s="24"/>
      <c r="B302" s="24"/>
      <c r="C302" s="25"/>
      <c r="D302" s="25"/>
      <c r="E302" s="25"/>
    </row>
    <row r="303" spans="1:5" ht="15" x14ac:dyDescent="0.2">
      <c r="A303" s="24"/>
      <c r="B303" s="24"/>
      <c r="C303" s="25"/>
      <c r="D303" s="25"/>
      <c r="E303" s="25"/>
    </row>
    <row r="304" spans="1:5" ht="15" x14ac:dyDescent="0.2">
      <c r="A304" s="24"/>
      <c r="B304" s="24"/>
      <c r="C304" s="25"/>
      <c r="D304" s="25"/>
      <c r="E304" s="25"/>
    </row>
    <row r="305" spans="1:5" ht="15" x14ac:dyDescent="0.2">
      <c r="A305" s="24"/>
      <c r="B305" s="24"/>
      <c r="C305" s="25"/>
      <c r="D305" s="25"/>
      <c r="E305" s="25"/>
    </row>
    <row r="306" spans="1:5" ht="15" x14ac:dyDescent="0.2">
      <c r="A306" s="24"/>
      <c r="B306" s="24"/>
      <c r="C306" s="25"/>
      <c r="D306" s="25"/>
      <c r="E306" s="25"/>
    </row>
    <row r="307" spans="1:5" ht="15" x14ac:dyDescent="0.2">
      <c r="A307" s="24"/>
      <c r="B307" s="24"/>
      <c r="C307" s="25"/>
      <c r="D307" s="25"/>
      <c r="E307" s="25"/>
    </row>
    <row r="308" spans="1:5" ht="15" x14ac:dyDescent="0.2">
      <c r="A308" s="24"/>
      <c r="B308" s="24"/>
      <c r="C308" s="25"/>
      <c r="D308" s="25"/>
      <c r="E308" s="25"/>
    </row>
    <row r="309" spans="1:5" ht="15" x14ac:dyDescent="0.2">
      <c r="A309" s="24"/>
      <c r="B309" s="24"/>
      <c r="C309" s="25"/>
      <c r="D309" s="25"/>
      <c r="E309" s="25"/>
    </row>
    <row r="310" spans="1:5" ht="15" x14ac:dyDescent="0.2">
      <c r="A310" s="24"/>
      <c r="B310" s="24"/>
      <c r="C310" s="25"/>
      <c r="D310" s="25"/>
      <c r="E310" s="25"/>
    </row>
    <row r="311" spans="1:5" ht="15" x14ac:dyDescent="0.2">
      <c r="A311" s="24"/>
      <c r="B311" s="24"/>
      <c r="C311" s="25"/>
      <c r="D311" s="25"/>
      <c r="E311" s="25"/>
    </row>
    <row r="312" spans="1:5" ht="15" x14ac:dyDescent="0.2">
      <c r="A312" s="24"/>
      <c r="B312" s="24"/>
      <c r="C312" s="25"/>
      <c r="D312" s="25"/>
      <c r="E312" s="25"/>
    </row>
    <row r="313" spans="1:5" ht="15" x14ac:dyDescent="0.2">
      <c r="A313" s="24"/>
      <c r="B313" s="24"/>
      <c r="C313" s="25"/>
      <c r="D313" s="25"/>
      <c r="E313" s="25"/>
    </row>
    <row r="314" spans="1:5" ht="15" x14ac:dyDescent="0.2">
      <c r="A314" s="24"/>
      <c r="B314" s="24"/>
      <c r="C314" s="25"/>
      <c r="D314" s="25"/>
      <c r="E314" s="25"/>
    </row>
    <row r="315" spans="1:5" ht="15" x14ac:dyDescent="0.2">
      <c r="A315" s="24"/>
      <c r="B315" s="24"/>
      <c r="C315" s="25"/>
      <c r="D315" s="25"/>
      <c r="E315" s="25"/>
    </row>
    <row r="316" spans="1:5" ht="15" x14ac:dyDescent="0.2">
      <c r="A316" s="24"/>
      <c r="B316" s="24"/>
      <c r="C316" s="25"/>
      <c r="D316" s="25"/>
      <c r="E316" s="25"/>
    </row>
    <row r="317" spans="1:5" ht="15" x14ac:dyDescent="0.2">
      <c r="A317" s="24"/>
      <c r="B317" s="24"/>
      <c r="C317" s="25"/>
      <c r="D317" s="25"/>
      <c r="E317" s="25"/>
    </row>
    <row r="318" spans="1:5" ht="15" x14ac:dyDescent="0.2">
      <c r="A318" s="24"/>
      <c r="B318" s="24"/>
      <c r="C318" s="25"/>
      <c r="D318" s="25"/>
      <c r="E318" s="25"/>
    </row>
    <row r="319" spans="1:5" ht="15" x14ac:dyDescent="0.2">
      <c r="A319" s="24"/>
      <c r="B319" s="24"/>
      <c r="C319" s="25"/>
      <c r="D319" s="25"/>
      <c r="E319" s="25"/>
    </row>
    <row r="320" spans="1:5" ht="15" x14ac:dyDescent="0.2">
      <c r="A320" s="24"/>
      <c r="B320" s="24"/>
      <c r="C320" s="25"/>
      <c r="D320" s="25"/>
      <c r="E320" s="25"/>
    </row>
    <row r="321" spans="1:5" ht="15" x14ac:dyDescent="0.2">
      <c r="A321" s="24"/>
      <c r="B321" s="24"/>
      <c r="C321" s="25"/>
      <c r="D321" s="25"/>
      <c r="E321" s="25"/>
    </row>
    <row r="322" spans="1:5" ht="15" x14ac:dyDescent="0.2">
      <c r="A322" s="24"/>
      <c r="B322" s="24"/>
      <c r="C322" s="25"/>
      <c r="D322" s="25"/>
      <c r="E322" s="25"/>
    </row>
    <row r="323" spans="1:5" ht="15" x14ac:dyDescent="0.2">
      <c r="A323" s="24"/>
      <c r="B323" s="24"/>
      <c r="C323" s="25"/>
      <c r="D323" s="25"/>
      <c r="E323" s="25"/>
    </row>
    <row r="324" spans="1:5" ht="15" x14ac:dyDescent="0.2">
      <c r="A324" s="24"/>
      <c r="B324" s="24"/>
      <c r="C324" s="25"/>
      <c r="D324" s="25"/>
      <c r="E324" s="25"/>
    </row>
    <row r="325" spans="1:5" ht="15" x14ac:dyDescent="0.2">
      <c r="A325" s="24"/>
      <c r="B325" s="24"/>
      <c r="C325" s="25"/>
      <c r="D325" s="25"/>
      <c r="E325" s="25"/>
    </row>
    <row r="326" spans="1:5" ht="15" x14ac:dyDescent="0.2">
      <c r="A326" s="24"/>
      <c r="B326" s="24"/>
      <c r="C326" s="25"/>
      <c r="D326" s="25"/>
      <c r="E326" s="25"/>
    </row>
    <row r="327" spans="1:5" ht="15" x14ac:dyDescent="0.2">
      <c r="A327" s="24"/>
      <c r="B327" s="24"/>
      <c r="C327" s="25"/>
      <c r="D327" s="25"/>
      <c r="E327" s="25"/>
    </row>
    <row r="328" spans="1:5" ht="15" x14ac:dyDescent="0.2">
      <c r="A328" s="24"/>
      <c r="B328" s="24"/>
      <c r="C328" s="25"/>
      <c r="D328" s="25"/>
      <c r="E328" s="25"/>
    </row>
    <row r="329" spans="1:5" ht="15" x14ac:dyDescent="0.2">
      <c r="A329" s="24"/>
      <c r="B329" s="24"/>
      <c r="C329" s="25"/>
      <c r="D329" s="25"/>
      <c r="E329" s="25"/>
    </row>
    <row r="330" spans="1:5" ht="15" x14ac:dyDescent="0.2">
      <c r="A330" s="24"/>
      <c r="B330" s="24"/>
      <c r="C330" s="25"/>
      <c r="D330" s="25"/>
      <c r="E330" s="25"/>
    </row>
    <row r="331" spans="1:5" ht="15" x14ac:dyDescent="0.2">
      <c r="A331" s="24"/>
      <c r="B331" s="24"/>
      <c r="C331" s="25"/>
      <c r="D331" s="25"/>
      <c r="E331" s="25"/>
    </row>
    <row r="332" spans="1:5" ht="12.75" x14ac:dyDescent="0.2">
      <c r="A332" s="26"/>
      <c r="B332" s="10"/>
      <c r="C332" s="20"/>
      <c r="D332" s="27"/>
      <c r="E332" s="28"/>
    </row>
    <row r="333" spans="1:5" ht="12.75" x14ac:dyDescent="0.2">
      <c r="A333" s="26"/>
      <c r="B333" s="10"/>
      <c r="C333" s="14"/>
      <c r="D333" s="27"/>
      <c r="E333" s="29"/>
    </row>
    <row r="334" spans="1:5" ht="12.75" x14ac:dyDescent="0.2">
      <c r="A334" s="26"/>
      <c r="B334" s="19"/>
      <c r="C334" s="20"/>
      <c r="D334" s="27"/>
      <c r="E334" s="29"/>
    </row>
    <row r="335" spans="1:5" ht="12.75" x14ac:dyDescent="0.2">
      <c r="A335" s="26"/>
      <c r="B335" s="10"/>
      <c r="C335" s="14"/>
      <c r="D335" s="27"/>
      <c r="E335" s="29"/>
    </row>
    <row r="336" spans="1:5" ht="12.75" x14ac:dyDescent="0.2">
      <c r="A336" s="26"/>
      <c r="B336" s="10"/>
      <c r="C336" s="14"/>
      <c r="D336" s="27"/>
      <c r="E336" s="29"/>
    </row>
    <row r="337" spans="1:5" ht="12.75" x14ac:dyDescent="0.2">
      <c r="A337" s="26"/>
      <c r="B337" s="10"/>
      <c r="C337" s="14"/>
      <c r="D337" s="27"/>
      <c r="E337" s="29"/>
    </row>
    <row r="338" spans="1:5" ht="12.75" x14ac:dyDescent="0.2">
      <c r="A338" s="26"/>
      <c r="B338" s="10"/>
      <c r="C338" s="14"/>
      <c r="D338" s="27"/>
      <c r="E338" s="29"/>
    </row>
    <row r="339" spans="1:5" ht="12.75" x14ac:dyDescent="0.2">
      <c r="A339" s="26"/>
      <c r="B339" s="10"/>
      <c r="C339" s="21"/>
      <c r="D339" s="27"/>
      <c r="E339" s="29"/>
    </row>
    <row r="340" spans="1:5" ht="12.75" x14ac:dyDescent="0.2">
      <c r="A340" s="26"/>
      <c r="B340" s="9"/>
      <c r="C340" s="20"/>
      <c r="D340" s="27"/>
      <c r="E340" s="29"/>
    </row>
    <row r="341" spans="1:5" ht="12.75" x14ac:dyDescent="0.2">
      <c r="A341" s="26"/>
      <c r="B341" s="10"/>
      <c r="C341" s="14"/>
      <c r="D341" s="27"/>
      <c r="E341" s="29"/>
    </row>
    <row r="342" spans="1:5" ht="12.75" x14ac:dyDescent="0.2">
      <c r="A342" s="26"/>
      <c r="B342" s="10"/>
      <c r="C342" s="14"/>
      <c r="D342" s="27"/>
      <c r="E342" s="29"/>
    </row>
  </sheetData>
  <sheetProtection selectLockedCells="1" selectUnlockedCells="1"/>
  <autoFilter ref="B4:L246">
    <filterColumn colId="9" showButton="0"/>
  </autoFilter>
  <mergeCells count="34">
    <mergeCell ref="A1:L1"/>
    <mergeCell ref="A2:L2"/>
    <mergeCell ref="A3:L3"/>
    <mergeCell ref="C4:C5"/>
    <mergeCell ref="D4:D5"/>
    <mergeCell ref="E4:E5"/>
    <mergeCell ref="F4:F5"/>
    <mergeCell ref="G4:G5"/>
    <mergeCell ref="H4:H5"/>
    <mergeCell ref="I4:I5"/>
    <mergeCell ref="A121:I121"/>
    <mergeCell ref="J4:J5"/>
    <mergeCell ref="K4:L4"/>
    <mergeCell ref="A26:I26"/>
    <mergeCell ref="A27:I27"/>
    <mergeCell ref="A48:I48"/>
    <mergeCell ref="A49:I49"/>
    <mergeCell ref="A70:I70"/>
    <mergeCell ref="A71:I71"/>
    <mergeCell ref="A98:I98"/>
    <mergeCell ref="A99:I99"/>
    <mergeCell ref="A120:I120"/>
    <mergeCell ref="A232:I232"/>
    <mergeCell ref="A246:L246"/>
    <mergeCell ref="A253:E253"/>
    <mergeCell ref="A142:I142"/>
    <mergeCell ref="A143:I143"/>
    <mergeCell ref="A195:I195"/>
    <mergeCell ref="A196:I196"/>
    <mergeCell ref="A218:I218"/>
    <mergeCell ref="A219:I219"/>
    <mergeCell ref="A164:I164"/>
    <mergeCell ref="A165:I165"/>
    <mergeCell ref="B186:I186"/>
  </mergeCells>
  <printOptions horizontalCentered="1"/>
  <pageMargins left="0" right="0" top="0.78740157480314965" bottom="0.98425196850393704" header="0.39370078740157483" footer="0.51181102362204722"/>
  <pageSetup paperSize="9" scale="49" firstPageNumber="0" fitToHeight="0" orientation="landscape" verticalDpi="597" r:id="rId1"/>
  <headerFooter alignWithMargins="0">
    <oddHeader>&amp;L&amp;G&amp;C&amp;G&amp;R&amp;G</oddHeader>
    <oddFooter>&amp;C&amp;"ARIAL,Negrita"&amp;12Firma del Funcionario  Responsable de la InstituciónAclaración de firma PROF. ING. RAIMUNDO SANCHEZ ARGÛELLOC.I.N° 803.188&amp;R&amp;"Arial,Negrita"</oddFooter>
  </headerFooter>
  <rowBreaks count="11" manualBreakCount="11">
    <brk id="26" max="11" man="1"/>
    <brk id="48" max="11" man="1"/>
    <brk id="70" max="11" man="1"/>
    <brk id="98" max="11" man="1"/>
    <brk id="120" max="11" man="1"/>
    <brk id="142" max="11" man="1"/>
    <brk id="164" max="11" man="1"/>
    <brk id="186" max="11" man="1"/>
    <brk id="195" max="11" man="1"/>
    <brk id="218" max="11" man="1"/>
    <brk id="232" max="11" man="1"/>
  </rowBreaks>
  <colBreaks count="2" manualBreakCount="2">
    <brk id="12" max="1048575" man="1"/>
    <brk id="13" max="1048575" man="1"/>
  </col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Q327"/>
  <sheetViews>
    <sheetView view="pageBreakPreview" zoomScale="78" zoomScaleNormal="106" zoomScaleSheetLayoutView="78" zoomScalePageLayoutView="98" workbookViewId="0">
      <selection activeCell="A107" sqref="A107:XFD107"/>
    </sheetView>
  </sheetViews>
  <sheetFormatPr baseColWidth="10" defaultColWidth="11.42578125" defaultRowHeight="11.25" x14ac:dyDescent="0.2"/>
  <cols>
    <col min="1" max="1" width="5.5703125" style="3" customWidth="1"/>
    <col min="2" max="2" width="43.28515625" style="3" customWidth="1"/>
    <col min="3" max="3" width="14.42578125" style="5" bestFit="1" customWidth="1"/>
    <col min="4" max="4" width="14.28515625" style="4" customWidth="1"/>
    <col min="5" max="5" width="45.140625" style="5" customWidth="1"/>
    <col min="6" max="6" width="18.5703125" style="5" customWidth="1"/>
    <col min="7" max="7" width="39.140625" style="5" bestFit="1" customWidth="1"/>
    <col min="8" max="8" width="27.28515625" style="5" customWidth="1"/>
    <col min="9" max="9" width="40" style="5" customWidth="1"/>
    <col min="10" max="10" width="16.85546875" style="45" customWidth="1"/>
    <col min="11" max="11" width="17.5703125" style="2" customWidth="1"/>
    <col min="12" max="12" width="16.85546875" style="2" customWidth="1"/>
    <col min="13" max="13" width="16.85546875" style="5" bestFit="1" customWidth="1"/>
    <col min="14" max="16" width="11.42578125" style="3"/>
    <col min="17" max="17" width="13.5703125" style="3" customWidth="1"/>
    <col min="18" max="16384" width="11.42578125" style="3"/>
  </cols>
  <sheetData>
    <row r="1" spans="1:13" s="1" customFormat="1" ht="26.45" customHeight="1" x14ac:dyDescent="0.2">
      <c r="A1" s="121" t="s">
        <v>7</v>
      </c>
      <c r="B1" s="121"/>
      <c r="C1" s="121"/>
      <c r="D1" s="121"/>
      <c r="E1" s="121"/>
      <c r="F1" s="121"/>
      <c r="G1" s="121"/>
      <c r="H1" s="121"/>
      <c r="I1" s="121"/>
      <c r="J1" s="121"/>
      <c r="K1" s="121"/>
      <c r="L1" s="121"/>
      <c r="M1" s="7"/>
    </row>
    <row r="2" spans="1:13" s="1" customFormat="1" ht="15.75" x14ac:dyDescent="0.2">
      <c r="A2" s="121" t="s">
        <v>8</v>
      </c>
      <c r="B2" s="121"/>
      <c r="C2" s="121"/>
      <c r="D2" s="121"/>
      <c r="E2" s="121"/>
      <c r="F2" s="121"/>
      <c r="G2" s="121"/>
      <c r="H2" s="121"/>
      <c r="I2" s="121"/>
      <c r="J2" s="121"/>
      <c r="K2" s="121"/>
      <c r="L2" s="121"/>
      <c r="M2" s="7"/>
    </row>
    <row r="3" spans="1:13" s="1" customFormat="1" ht="15.75" x14ac:dyDescent="0.2">
      <c r="A3" s="121" t="s">
        <v>856</v>
      </c>
      <c r="B3" s="121"/>
      <c r="C3" s="121"/>
      <c r="D3" s="121"/>
      <c r="E3" s="121"/>
      <c r="F3" s="121"/>
      <c r="G3" s="121"/>
      <c r="H3" s="121"/>
      <c r="I3" s="121"/>
      <c r="J3" s="121"/>
      <c r="K3" s="121"/>
      <c r="L3" s="121"/>
      <c r="M3" s="7"/>
    </row>
    <row r="4" spans="1:13" s="1" customFormat="1" ht="12.75" customHeight="1" x14ac:dyDescent="0.2">
      <c r="A4" s="6" t="s">
        <v>0</v>
      </c>
      <c r="B4" s="6"/>
      <c r="C4" s="122" t="s">
        <v>1</v>
      </c>
      <c r="D4" s="123" t="s">
        <v>9</v>
      </c>
      <c r="E4" s="123" t="s">
        <v>2</v>
      </c>
      <c r="F4" s="123" t="s">
        <v>15</v>
      </c>
      <c r="G4" s="123" t="s">
        <v>3</v>
      </c>
      <c r="H4" s="123" t="s">
        <v>4</v>
      </c>
      <c r="I4" s="123" t="s">
        <v>5</v>
      </c>
      <c r="J4" s="119" t="s">
        <v>10</v>
      </c>
      <c r="K4" s="120" t="s">
        <v>11</v>
      </c>
      <c r="L4" s="120"/>
      <c r="M4" s="7"/>
    </row>
    <row r="5" spans="1:13" s="1" customFormat="1" ht="25.5" hidden="1" x14ac:dyDescent="0.2">
      <c r="A5" s="6"/>
      <c r="B5" s="6"/>
      <c r="C5" s="122"/>
      <c r="D5" s="123"/>
      <c r="E5" s="123"/>
      <c r="F5" s="123"/>
      <c r="G5" s="123"/>
      <c r="H5" s="123"/>
      <c r="I5" s="123"/>
      <c r="J5" s="119"/>
      <c r="K5" s="37" t="s">
        <v>12</v>
      </c>
      <c r="L5" s="37" t="s">
        <v>13</v>
      </c>
      <c r="M5" s="7"/>
    </row>
    <row r="6" spans="1:13" s="1" customFormat="1" ht="53.25" hidden="1" customHeight="1" x14ac:dyDescent="0.2">
      <c r="A6" s="30">
        <v>1</v>
      </c>
      <c r="B6" s="10" t="s">
        <v>522</v>
      </c>
      <c r="C6" s="14">
        <v>4712076</v>
      </c>
      <c r="D6" s="20" t="s">
        <v>17</v>
      </c>
      <c r="E6" s="12" t="s">
        <v>523</v>
      </c>
      <c r="F6" s="12" t="s">
        <v>857</v>
      </c>
      <c r="G6" s="34" t="s">
        <v>122</v>
      </c>
      <c r="H6" s="46" t="s">
        <v>526</v>
      </c>
      <c r="I6" s="12" t="s">
        <v>524</v>
      </c>
      <c r="J6" s="42">
        <v>1620850</v>
      </c>
      <c r="K6" s="34" t="s">
        <v>525</v>
      </c>
      <c r="L6" s="16" t="s">
        <v>878</v>
      </c>
      <c r="M6" s="7"/>
    </row>
    <row r="7" spans="1:13" s="1" customFormat="1" ht="51" hidden="1" customHeight="1" x14ac:dyDescent="0.2">
      <c r="A7" s="30">
        <f>A6+1</f>
        <v>2</v>
      </c>
      <c r="B7" s="10" t="s">
        <v>403</v>
      </c>
      <c r="C7" s="14">
        <v>3390513</v>
      </c>
      <c r="D7" s="20" t="s">
        <v>17</v>
      </c>
      <c r="E7" s="34" t="s">
        <v>404</v>
      </c>
      <c r="F7" s="12" t="s">
        <v>857</v>
      </c>
      <c r="G7" s="34" t="s">
        <v>122</v>
      </c>
      <c r="H7" s="46" t="s">
        <v>526</v>
      </c>
      <c r="I7" s="12" t="s">
        <v>524</v>
      </c>
      <c r="J7" s="42">
        <v>1620850</v>
      </c>
      <c r="K7" s="34" t="s">
        <v>527</v>
      </c>
      <c r="L7" s="16" t="s">
        <v>879</v>
      </c>
      <c r="M7" s="7"/>
    </row>
    <row r="8" spans="1:13" s="1" customFormat="1" ht="51" hidden="1" customHeight="1" x14ac:dyDescent="0.2">
      <c r="A8" s="30">
        <f t="shared" ref="A8:A25" si="0">A7+1</f>
        <v>3</v>
      </c>
      <c r="B8" s="10" t="s">
        <v>528</v>
      </c>
      <c r="C8" s="20">
        <v>461828</v>
      </c>
      <c r="D8" s="20" t="s">
        <v>17</v>
      </c>
      <c r="E8" s="12" t="s">
        <v>454</v>
      </c>
      <c r="F8" s="12" t="s">
        <v>857</v>
      </c>
      <c r="G8" s="34" t="s">
        <v>122</v>
      </c>
      <c r="H8" s="46" t="s">
        <v>526</v>
      </c>
      <c r="I8" s="12" t="s">
        <v>524</v>
      </c>
      <c r="J8" s="42">
        <v>1620850</v>
      </c>
      <c r="K8" s="34" t="s">
        <v>527</v>
      </c>
      <c r="L8" s="16" t="s">
        <v>879</v>
      </c>
      <c r="M8" s="7"/>
    </row>
    <row r="9" spans="1:13" s="1" customFormat="1" ht="42" hidden="1" customHeight="1" x14ac:dyDescent="0.2">
      <c r="A9" s="30">
        <f t="shared" si="0"/>
        <v>4</v>
      </c>
      <c r="B9" s="9" t="s">
        <v>91</v>
      </c>
      <c r="C9" s="20">
        <v>1102824</v>
      </c>
      <c r="D9" s="20" t="s">
        <v>17</v>
      </c>
      <c r="E9" s="9" t="s">
        <v>92</v>
      </c>
      <c r="F9" s="12" t="s">
        <v>857</v>
      </c>
      <c r="G9" s="34" t="s">
        <v>529</v>
      </c>
      <c r="H9" s="30" t="s">
        <v>430</v>
      </c>
      <c r="I9" s="12" t="s">
        <v>530</v>
      </c>
      <c r="J9" s="42">
        <v>1080450</v>
      </c>
      <c r="K9" s="48" t="s">
        <v>531</v>
      </c>
      <c r="L9" s="16" t="s">
        <v>886</v>
      </c>
      <c r="M9" s="7"/>
    </row>
    <row r="10" spans="1:13" s="1" customFormat="1" ht="41.25" hidden="1" customHeight="1" x14ac:dyDescent="0.2">
      <c r="A10" s="30">
        <f t="shared" si="0"/>
        <v>5</v>
      </c>
      <c r="B10" s="10" t="s">
        <v>532</v>
      </c>
      <c r="C10" s="14">
        <v>3643122</v>
      </c>
      <c r="D10" s="20" t="s">
        <v>17</v>
      </c>
      <c r="E10" s="34" t="s">
        <v>90</v>
      </c>
      <c r="F10" s="12" t="s">
        <v>857</v>
      </c>
      <c r="G10" s="34" t="s">
        <v>529</v>
      </c>
      <c r="H10" s="30" t="s">
        <v>430</v>
      </c>
      <c r="I10" s="12" t="s">
        <v>530</v>
      </c>
      <c r="J10" s="42">
        <v>1080450</v>
      </c>
      <c r="K10" s="48" t="s">
        <v>531</v>
      </c>
      <c r="L10" s="16" t="s">
        <v>886</v>
      </c>
      <c r="M10" s="7"/>
    </row>
    <row r="11" spans="1:13" s="1" customFormat="1" ht="42.75" hidden="1" customHeight="1" x14ac:dyDescent="0.2">
      <c r="A11" s="30">
        <f t="shared" si="0"/>
        <v>6</v>
      </c>
      <c r="B11" s="10" t="s">
        <v>43</v>
      </c>
      <c r="C11" s="14">
        <v>3738155</v>
      </c>
      <c r="D11" s="20" t="s">
        <v>17</v>
      </c>
      <c r="E11" s="51" t="s">
        <v>31</v>
      </c>
      <c r="F11" s="12" t="s">
        <v>857</v>
      </c>
      <c r="G11" s="34" t="s">
        <v>277</v>
      </c>
      <c r="H11" s="30" t="s">
        <v>381</v>
      </c>
      <c r="I11" s="12" t="s">
        <v>533</v>
      </c>
      <c r="J11" s="42">
        <v>2547050</v>
      </c>
      <c r="K11" s="48" t="s">
        <v>534</v>
      </c>
      <c r="L11" s="16" t="s">
        <v>887</v>
      </c>
      <c r="M11" s="7"/>
    </row>
    <row r="12" spans="1:13" s="1" customFormat="1" ht="47.25" hidden="1" customHeight="1" x14ac:dyDescent="0.2">
      <c r="A12" s="30">
        <f t="shared" si="0"/>
        <v>7</v>
      </c>
      <c r="B12" s="10" t="s">
        <v>41</v>
      </c>
      <c r="C12" s="14">
        <v>3910192</v>
      </c>
      <c r="D12" s="20" t="s">
        <v>17</v>
      </c>
      <c r="E12" s="51" t="s">
        <v>31</v>
      </c>
      <c r="F12" s="12" t="s">
        <v>857</v>
      </c>
      <c r="G12" s="34" t="s">
        <v>277</v>
      </c>
      <c r="H12" s="30" t="s">
        <v>381</v>
      </c>
      <c r="I12" s="12" t="s">
        <v>533</v>
      </c>
      <c r="J12" s="42">
        <v>2547050</v>
      </c>
      <c r="K12" s="48" t="s">
        <v>534</v>
      </c>
      <c r="L12" s="16" t="s">
        <v>887</v>
      </c>
      <c r="M12" s="7"/>
    </row>
    <row r="13" spans="1:13" s="1" customFormat="1" ht="61.5" hidden="1" customHeight="1" x14ac:dyDescent="0.2">
      <c r="A13" s="30">
        <f t="shared" si="0"/>
        <v>8</v>
      </c>
      <c r="B13" s="10" t="s">
        <v>79</v>
      </c>
      <c r="C13" s="20">
        <v>831661</v>
      </c>
      <c r="D13" s="20" t="s">
        <v>17</v>
      </c>
      <c r="E13" s="12" t="s">
        <v>80</v>
      </c>
      <c r="F13" s="12" t="s">
        <v>857</v>
      </c>
      <c r="G13" s="34" t="s">
        <v>277</v>
      </c>
      <c r="H13" s="30" t="s">
        <v>381</v>
      </c>
      <c r="I13" s="12" t="s">
        <v>535</v>
      </c>
      <c r="J13" s="42">
        <v>2547050</v>
      </c>
      <c r="K13" s="48" t="s">
        <v>536</v>
      </c>
      <c r="L13" s="16" t="s">
        <v>889</v>
      </c>
      <c r="M13" s="7"/>
    </row>
    <row r="14" spans="1:13" s="1" customFormat="1" ht="53.25" hidden="1" customHeight="1" x14ac:dyDescent="0.2">
      <c r="A14" s="30">
        <f t="shared" si="0"/>
        <v>9</v>
      </c>
      <c r="B14" s="10" t="s">
        <v>95</v>
      </c>
      <c r="C14" s="20">
        <v>709194</v>
      </c>
      <c r="D14" s="20" t="s">
        <v>17</v>
      </c>
      <c r="E14" s="12" t="s">
        <v>112</v>
      </c>
      <c r="F14" s="12" t="s">
        <v>857</v>
      </c>
      <c r="G14" s="34" t="s">
        <v>86</v>
      </c>
      <c r="H14" s="30" t="s">
        <v>381</v>
      </c>
      <c r="I14" s="12" t="s">
        <v>537</v>
      </c>
      <c r="J14" s="42">
        <v>2010800</v>
      </c>
      <c r="K14" s="48" t="s">
        <v>538</v>
      </c>
      <c r="L14" s="16" t="s">
        <v>890</v>
      </c>
      <c r="M14" s="7"/>
    </row>
    <row r="15" spans="1:13" s="1" customFormat="1" ht="65.25" hidden="1" customHeight="1" x14ac:dyDescent="0.2">
      <c r="A15" s="30">
        <f t="shared" si="0"/>
        <v>10</v>
      </c>
      <c r="B15" s="10" t="s">
        <v>539</v>
      </c>
      <c r="C15" s="20">
        <v>1126522</v>
      </c>
      <c r="D15" s="20" t="s">
        <v>17</v>
      </c>
      <c r="E15" s="9" t="s">
        <v>540</v>
      </c>
      <c r="F15" s="12" t="s">
        <v>857</v>
      </c>
      <c r="G15" s="34" t="s">
        <v>541</v>
      </c>
      <c r="H15" s="46" t="s">
        <v>542</v>
      </c>
      <c r="I15" s="12" t="s">
        <v>543</v>
      </c>
      <c r="J15" s="42">
        <v>560550</v>
      </c>
      <c r="K15" s="48" t="s">
        <v>544</v>
      </c>
      <c r="L15" s="16" t="s">
        <v>880</v>
      </c>
      <c r="M15" s="7"/>
    </row>
    <row r="16" spans="1:13" s="1" customFormat="1" ht="62.25" hidden="1" customHeight="1" x14ac:dyDescent="0.2">
      <c r="A16" s="30">
        <f t="shared" si="0"/>
        <v>11</v>
      </c>
      <c r="B16" s="10" t="s">
        <v>44</v>
      </c>
      <c r="C16" s="14">
        <v>1732092</v>
      </c>
      <c r="D16" s="20" t="s">
        <v>17</v>
      </c>
      <c r="E16" s="12" t="s">
        <v>96</v>
      </c>
      <c r="F16" s="12" t="s">
        <v>857</v>
      </c>
      <c r="G16" s="34" t="s">
        <v>86</v>
      </c>
      <c r="H16" s="46" t="s">
        <v>545</v>
      </c>
      <c r="I16" s="34" t="s">
        <v>546</v>
      </c>
      <c r="J16" s="42">
        <v>1645200</v>
      </c>
      <c r="K16" s="48" t="s">
        <v>547</v>
      </c>
      <c r="L16" s="16" t="s">
        <v>881</v>
      </c>
      <c r="M16" s="7"/>
    </row>
    <row r="17" spans="1:13" s="1" customFormat="1" ht="38.25" hidden="1" customHeight="1" x14ac:dyDescent="0.2">
      <c r="A17" s="30">
        <f t="shared" si="0"/>
        <v>12</v>
      </c>
      <c r="B17" s="10" t="s">
        <v>63</v>
      </c>
      <c r="C17" s="20">
        <v>3663795</v>
      </c>
      <c r="D17" s="20" t="s">
        <v>17</v>
      </c>
      <c r="E17" s="34" t="s">
        <v>64</v>
      </c>
      <c r="F17" s="12" t="s">
        <v>857</v>
      </c>
      <c r="G17" s="34" t="s">
        <v>548</v>
      </c>
      <c r="H17" s="30" t="s">
        <v>549</v>
      </c>
      <c r="I17" s="34" t="s">
        <v>550</v>
      </c>
      <c r="J17" s="42">
        <v>142150</v>
      </c>
      <c r="K17" s="48" t="s">
        <v>551</v>
      </c>
      <c r="L17" s="16" t="s">
        <v>882</v>
      </c>
      <c r="M17" s="7"/>
    </row>
    <row r="18" spans="1:13" s="1" customFormat="1" ht="42" hidden="1" customHeight="1" x14ac:dyDescent="0.2">
      <c r="A18" s="30">
        <f t="shared" si="0"/>
        <v>13</v>
      </c>
      <c r="B18" s="10" t="s">
        <v>552</v>
      </c>
      <c r="C18" s="14">
        <v>4618995</v>
      </c>
      <c r="D18" s="20" t="s">
        <v>17</v>
      </c>
      <c r="E18" s="12" t="s">
        <v>97</v>
      </c>
      <c r="F18" s="12" t="s">
        <v>857</v>
      </c>
      <c r="G18" s="34" t="s">
        <v>86</v>
      </c>
      <c r="H18" s="30" t="s">
        <v>553</v>
      </c>
      <c r="I18" s="34" t="s">
        <v>554</v>
      </c>
      <c r="J18" s="42">
        <v>1645200</v>
      </c>
      <c r="K18" s="48" t="s">
        <v>555</v>
      </c>
      <c r="L18" s="16" t="s">
        <v>883</v>
      </c>
      <c r="M18" s="7"/>
    </row>
    <row r="19" spans="1:13" s="1" customFormat="1" ht="53.25" hidden="1" customHeight="1" x14ac:dyDescent="0.2">
      <c r="A19" s="30">
        <f t="shared" si="0"/>
        <v>14</v>
      </c>
      <c r="B19" s="10" t="s">
        <v>556</v>
      </c>
      <c r="C19" s="20">
        <v>3900003</v>
      </c>
      <c r="D19" s="20" t="s">
        <v>17</v>
      </c>
      <c r="E19" s="9" t="s">
        <v>135</v>
      </c>
      <c r="F19" s="12" t="s">
        <v>857</v>
      </c>
      <c r="G19" s="34" t="s">
        <v>451</v>
      </c>
      <c r="H19" s="30" t="s">
        <v>398</v>
      </c>
      <c r="I19" s="34" t="s">
        <v>557</v>
      </c>
      <c r="J19" s="42">
        <v>810425</v>
      </c>
      <c r="K19" s="48" t="s">
        <v>558</v>
      </c>
      <c r="L19" s="16" t="s">
        <v>884</v>
      </c>
      <c r="M19" s="7"/>
    </row>
    <row r="20" spans="1:13" s="1" customFormat="1" ht="35.1" hidden="1" customHeight="1" x14ac:dyDescent="0.2">
      <c r="A20" s="30">
        <f t="shared" si="0"/>
        <v>15</v>
      </c>
      <c r="B20" s="10" t="s">
        <v>559</v>
      </c>
      <c r="C20" s="14">
        <v>3682555</v>
      </c>
      <c r="D20" s="20" t="s">
        <v>17</v>
      </c>
      <c r="E20" s="34" t="s">
        <v>560</v>
      </c>
      <c r="F20" s="12" t="s">
        <v>857</v>
      </c>
      <c r="G20" s="34" t="s">
        <v>89</v>
      </c>
      <c r="H20" s="35" t="s">
        <v>562</v>
      </c>
      <c r="I20" s="34" t="s">
        <v>561</v>
      </c>
      <c r="J20" s="42">
        <v>2083950</v>
      </c>
      <c r="K20" s="48" t="s">
        <v>563</v>
      </c>
      <c r="L20" s="16" t="s">
        <v>885</v>
      </c>
      <c r="M20" s="7"/>
    </row>
    <row r="21" spans="1:13" s="1" customFormat="1" ht="42.75" hidden="1" customHeight="1" x14ac:dyDescent="0.2">
      <c r="A21" s="30">
        <f t="shared" si="0"/>
        <v>16</v>
      </c>
      <c r="B21" s="10" t="s">
        <v>25</v>
      </c>
      <c r="C21" s="14">
        <v>4165103</v>
      </c>
      <c r="D21" s="20" t="s">
        <v>17</v>
      </c>
      <c r="E21" s="12" t="s">
        <v>22</v>
      </c>
      <c r="F21" s="12" t="s">
        <v>857</v>
      </c>
      <c r="G21" s="34" t="s">
        <v>89</v>
      </c>
      <c r="H21" s="30" t="s">
        <v>564</v>
      </c>
      <c r="I21" s="12" t="s">
        <v>565</v>
      </c>
      <c r="J21" s="42">
        <v>2431275</v>
      </c>
      <c r="K21" s="48" t="s">
        <v>566</v>
      </c>
      <c r="L21" s="16" t="s">
        <v>877</v>
      </c>
      <c r="M21" s="7"/>
    </row>
    <row r="22" spans="1:13" s="1" customFormat="1" ht="35.1" hidden="1" customHeight="1" x14ac:dyDescent="0.2">
      <c r="A22" s="30">
        <f t="shared" si="0"/>
        <v>17</v>
      </c>
      <c r="B22" s="9" t="s">
        <v>82</v>
      </c>
      <c r="C22" s="20">
        <v>1636414</v>
      </c>
      <c r="D22" s="20" t="s">
        <v>17</v>
      </c>
      <c r="E22" s="50" t="s">
        <v>31</v>
      </c>
      <c r="F22" s="12" t="s">
        <v>857</v>
      </c>
      <c r="G22" s="34" t="s">
        <v>277</v>
      </c>
      <c r="H22" s="30" t="s">
        <v>567</v>
      </c>
      <c r="I22" s="34" t="s">
        <v>568</v>
      </c>
      <c r="J22" s="42">
        <v>1157750</v>
      </c>
      <c r="K22" s="49" t="s">
        <v>569</v>
      </c>
      <c r="L22" s="16" t="s">
        <v>905</v>
      </c>
      <c r="M22" s="7"/>
    </row>
    <row r="23" spans="1:13" s="1" customFormat="1" ht="40.5" hidden="1" customHeight="1" x14ac:dyDescent="0.2">
      <c r="A23" s="30">
        <f t="shared" si="0"/>
        <v>18</v>
      </c>
      <c r="B23" s="10" t="s">
        <v>570</v>
      </c>
      <c r="C23" s="20">
        <v>4798050</v>
      </c>
      <c r="D23" s="20" t="s">
        <v>17</v>
      </c>
      <c r="E23" s="34" t="s">
        <v>135</v>
      </c>
      <c r="F23" s="12" t="s">
        <v>857</v>
      </c>
      <c r="G23" s="34" t="s">
        <v>277</v>
      </c>
      <c r="H23" s="30" t="s">
        <v>567</v>
      </c>
      <c r="I23" s="34" t="s">
        <v>568</v>
      </c>
      <c r="J23" s="42">
        <v>1157750</v>
      </c>
      <c r="K23" s="49" t="s">
        <v>569</v>
      </c>
      <c r="L23" s="16" t="s">
        <v>905</v>
      </c>
      <c r="M23" s="7"/>
    </row>
    <row r="24" spans="1:13" s="1" customFormat="1" ht="35.1" hidden="1" customHeight="1" x14ac:dyDescent="0.2">
      <c r="A24" s="30">
        <f t="shared" si="0"/>
        <v>19</v>
      </c>
      <c r="B24" s="9" t="s">
        <v>82</v>
      </c>
      <c r="C24" s="20">
        <v>1636414</v>
      </c>
      <c r="D24" s="20" t="s">
        <v>17</v>
      </c>
      <c r="E24" s="50" t="s">
        <v>31</v>
      </c>
      <c r="F24" s="12" t="s">
        <v>857</v>
      </c>
      <c r="G24" s="34" t="s">
        <v>574</v>
      </c>
      <c r="H24" s="30" t="s">
        <v>571</v>
      </c>
      <c r="I24" s="34" t="s">
        <v>572</v>
      </c>
      <c r="J24" s="42">
        <v>1044000</v>
      </c>
      <c r="K24" s="49" t="s">
        <v>573</v>
      </c>
      <c r="L24" s="16" t="s">
        <v>906</v>
      </c>
      <c r="M24" s="7"/>
    </row>
    <row r="25" spans="1:13" s="1" customFormat="1" ht="35.1" hidden="1" customHeight="1" x14ac:dyDescent="0.2">
      <c r="A25" s="30">
        <f t="shared" si="0"/>
        <v>20</v>
      </c>
      <c r="B25" s="10" t="s">
        <v>387</v>
      </c>
      <c r="C25" s="20">
        <v>3507810</v>
      </c>
      <c r="D25" s="20" t="s">
        <v>17</v>
      </c>
      <c r="E25" s="12" t="s">
        <v>133</v>
      </c>
      <c r="F25" s="12" t="s">
        <v>857</v>
      </c>
      <c r="G25" s="34" t="s">
        <v>574</v>
      </c>
      <c r="H25" s="30" t="s">
        <v>571</v>
      </c>
      <c r="I25" s="34" t="s">
        <v>572</v>
      </c>
      <c r="J25" s="42">
        <v>1044000</v>
      </c>
      <c r="K25" s="49" t="s">
        <v>573</v>
      </c>
      <c r="L25" s="16" t="s">
        <v>906</v>
      </c>
      <c r="M25" s="7"/>
    </row>
    <row r="26" spans="1:13" s="1" customFormat="1" ht="37.5" hidden="1" customHeight="1" x14ac:dyDescent="0.2">
      <c r="A26" s="117" t="s">
        <v>6</v>
      </c>
      <c r="B26" s="117"/>
      <c r="C26" s="117"/>
      <c r="D26" s="117"/>
      <c r="E26" s="117"/>
      <c r="F26" s="117"/>
      <c r="G26" s="117"/>
      <c r="H26" s="117"/>
      <c r="I26" s="117"/>
      <c r="J26" s="40">
        <f>SUM(J6:J25)</f>
        <v>30397650</v>
      </c>
      <c r="K26" s="63"/>
      <c r="L26" s="15"/>
      <c r="M26" s="7"/>
    </row>
    <row r="27" spans="1:13" s="1" customFormat="1" ht="42.75" hidden="1" customHeight="1" x14ac:dyDescent="0.2">
      <c r="A27" s="117" t="s">
        <v>6</v>
      </c>
      <c r="B27" s="117"/>
      <c r="C27" s="117"/>
      <c r="D27" s="117"/>
      <c r="E27" s="117"/>
      <c r="F27" s="117"/>
      <c r="G27" s="117"/>
      <c r="H27" s="117"/>
      <c r="I27" s="117"/>
      <c r="J27" s="40">
        <f>+J26</f>
        <v>30397650</v>
      </c>
      <c r="K27" s="63"/>
      <c r="L27" s="15"/>
      <c r="M27" s="7"/>
    </row>
    <row r="28" spans="1:13" s="1" customFormat="1" ht="35.1" hidden="1" customHeight="1" x14ac:dyDescent="0.2">
      <c r="A28" s="30">
        <v>21</v>
      </c>
      <c r="B28" s="9" t="s">
        <v>132</v>
      </c>
      <c r="C28" s="20">
        <v>3818957</v>
      </c>
      <c r="D28" s="20" t="s">
        <v>17</v>
      </c>
      <c r="E28" s="50" t="s">
        <v>31</v>
      </c>
      <c r="F28" s="12" t="s">
        <v>857</v>
      </c>
      <c r="G28" s="34" t="s">
        <v>277</v>
      </c>
      <c r="H28" s="30" t="s">
        <v>575</v>
      </c>
      <c r="I28" s="12" t="s">
        <v>576</v>
      </c>
      <c r="J28" s="42">
        <v>1157750</v>
      </c>
      <c r="K28" s="64" t="s">
        <v>577</v>
      </c>
      <c r="L28" s="16" t="s">
        <v>907</v>
      </c>
      <c r="M28" s="7"/>
    </row>
    <row r="29" spans="1:13" s="1" customFormat="1" ht="42" hidden="1" customHeight="1" x14ac:dyDescent="0.2">
      <c r="A29" s="30">
        <f>A28+1</f>
        <v>22</v>
      </c>
      <c r="B29" s="10" t="s">
        <v>83</v>
      </c>
      <c r="C29" s="14">
        <v>3644242</v>
      </c>
      <c r="D29" s="20" t="s">
        <v>17</v>
      </c>
      <c r="E29" s="9" t="s">
        <v>118</v>
      </c>
      <c r="F29" s="12" t="s">
        <v>857</v>
      </c>
      <c r="G29" s="34" t="s">
        <v>277</v>
      </c>
      <c r="H29" s="30" t="s">
        <v>575</v>
      </c>
      <c r="I29" s="12" t="s">
        <v>576</v>
      </c>
      <c r="J29" s="42">
        <v>1157750</v>
      </c>
      <c r="K29" s="64" t="s">
        <v>577</v>
      </c>
      <c r="L29" s="16" t="s">
        <v>907</v>
      </c>
      <c r="M29" s="7"/>
    </row>
    <row r="30" spans="1:13" s="1" customFormat="1" ht="42.75" hidden="1" customHeight="1" x14ac:dyDescent="0.2">
      <c r="A30" s="30">
        <f t="shared" ref="A30:A47" si="1">A29+1</f>
        <v>23</v>
      </c>
      <c r="B30" s="10" t="s">
        <v>387</v>
      </c>
      <c r="C30" s="20">
        <v>3507810</v>
      </c>
      <c r="D30" s="20" t="s">
        <v>17</v>
      </c>
      <c r="E30" s="12" t="s">
        <v>133</v>
      </c>
      <c r="F30" s="12" t="s">
        <v>857</v>
      </c>
      <c r="G30" s="34" t="s">
        <v>578</v>
      </c>
      <c r="H30" s="46" t="s">
        <v>579</v>
      </c>
      <c r="I30" s="12" t="s">
        <v>580</v>
      </c>
      <c r="J30" s="42">
        <v>954600</v>
      </c>
      <c r="K30" s="64" t="s">
        <v>581</v>
      </c>
      <c r="L30" s="16" t="s">
        <v>908</v>
      </c>
      <c r="M30" s="7"/>
    </row>
    <row r="31" spans="1:13" s="1" customFormat="1" ht="39" hidden="1" customHeight="1" x14ac:dyDescent="0.2">
      <c r="A31" s="30">
        <f t="shared" si="1"/>
        <v>24</v>
      </c>
      <c r="B31" s="9" t="s">
        <v>132</v>
      </c>
      <c r="C31" s="20">
        <v>3818957</v>
      </c>
      <c r="D31" s="20" t="s">
        <v>17</v>
      </c>
      <c r="E31" s="50" t="s">
        <v>31</v>
      </c>
      <c r="F31" s="12" t="s">
        <v>857</v>
      </c>
      <c r="G31" s="34" t="s">
        <v>578</v>
      </c>
      <c r="H31" s="46" t="s">
        <v>579</v>
      </c>
      <c r="I31" s="12" t="s">
        <v>580</v>
      </c>
      <c r="J31" s="42">
        <v>954600</v>
      </c>
      <c r="K31" s="64" t="s">
        <v>581</v>
      </c>
      <c r="L31" s="16" t="s">
        <v>908</v>
      </c>
      <c r="M31" s="7"/>
    </row>
    <row r="32" spans="1:13" s="1" customFormat="1" ht="51" hidden="1" customHeight="1" x14ac:dyDescent="0.2">
      <c r="A32" s="30">
        <f t="shared" si="1"/>
        <v>25</v>
      </c>
      <c r="B32" s="10" t="s">
        <v>582</v>
      </c>
      <c r="C32" s="14">
        <v>2700221</v>
      </c>
      <c r="D32" s="20" t="s">
        <v>17</v>
      </c>
      <c r="E32" s="34" t="s">
        <v>583</v>
      </c>
      <c r="F32" s="12" t="s">
        <v>857</v>
      </c>
      <c r="G32" s="34" t="s">
        <v>86</v>
      </c>
      <c r="H32" s="46" t="s">
        <v>584</v>
      </c>
      <c r="I32" s="12" t="s">
        <v>585</v>
      </c>
      <c r="J32" s="42">
        <v>548400</v>
      </c>
      <c r="K32" s="34" t="s">
        <v>586</v>
      </c>
      <c r="L32" s="16" t="s">
        <v>904</v>
      </c>
      <c r="M32" s="7"/>
    </row>
    <row r="33" spans="1:13" s="1" customFormat="1" ht="35.1" hidden="1" customHeight="1" x14ac:dyDescent="0.2">
      <c r="A33" s="30">
        <f t="shared" si="1"/>
        <v>26</v>
      </c>
      <c r="B33" s="9" t="s">
        <v>587</v>
      </c>
      <c r="C33" s="20">
        <v>4739316</v>
      </c>
      <c r="D33" s="20" t="s">
        <v>17</v>
      </c>
      <c r="E33" s="9" t="s">
        <v>588</v>
      </c>
      <c r="F33" s="12" t="s">
        <v>857</v>
      </c>
      <c r="G33" s="34" t="s">
        <v>86</v>
      </c>
      <c r="H33" s="46" t="s">
        <v>584</v>
      </c>
      <c r="I33" s="12" t="s">
        <v>585</v>
      </c>
      <c r="J33" s="42">
        <v>548400</v>
      </c>
      <c r="K33" s="34" t="s">
        <v>586</v>
      </c>
      <c r="L33" s="16" t="s">
        <v>904</v>
      </c>
      <c r="M33" s="7"/>
    </row>
    <row r="34" spans="1:13" s="1" customFormat="1" ht="35.1" hidden="1" customHeight="1" x14ac:dyDescent="0.2">
      <c r="A34" s="30">
        <f t="shared" si="1"/>
        <v>27</v>
      </c>
      <c r="B34" s="10" t="s">
        <v>35</v>
      </c>
      <c r="C34" s="20">
        <v>2027914</v>
      </c>
      <c r="D34" s="20" t="s">
        <v>17</v>
      </c>
      <c r="E34" s="12" t="s">
        <v>34</v>
      </c>
      <c r="F34" s="12" t="s">
        <v>857</v>
      </c>
      <c r="G34" s="34" t="s">
        <v>86</v>
      </c>
      <c r="H34" s="46" t="s">
        <v>606</v>
      </c>
      <c r="I34" s="12" t="s">
        <v>546</v>
      </c>
      <c r="J34" s="42">
        <v>2010800</v>
      </c>
      <c r="K34" s="34" t="s">
        <v>607</v>
      </c>
      <c r="L34" s="16" t="s">
        <v>891</v>
      </c>
      <c r="M34" s="7"/>
    </row>
    <row r="35" spans="1:13" s="1" customFormat="1" ht="35.1" hidden="1" customHeight="1" x14ac:dyDescent="0.2">
      <c r="A35" s="30">
        <f t="shared" si="1"/>
        <v>28</v>
      </c>
      <c r="B35" s="10" t="s">
        <v>608</v>
      </c>
      <c r="C35" s="21">
        <v>862730</v>
      </c>
      <c r="D35" s="20" t="s">
        <v>17</v>
      </c>
      <c r="E35" s="47" t="s">
        <v>34</v>
      </c>
      <c r="F35" s="12" t="s">
        <v>857</v>
      </c>
      <c r="G35" s="34" t="s">
        <v>89</v>
      </c>
      <c r="H35" s="46" t="s">
        <v>606</v>
      </c>
      <c r="I35" s="12" t="s">
        <v>535</v>
      </c>
      <c r="J35" s="42">
        <v>2547050</v>
      </c>
      <c r="K35" s="34" t="s">
        <v>609</v>
      </c>
      <c r="L35" s="16" t="s">
        <v>892</v>
      </c>
      <c r="M35" s="7"/>
    </row>
    <row r="36" spans="1:13" s="1" customFormat="1" ht="48" hidden="1" customHeight="1" x14ac:dyDescent="0.2">
      <c r="A36" s="30">
        <f t="shared" si="1"/>
        <v>29</v>
      </c>
      <c r="B36" s="10" t="s">
        <v>95</v>
      </c>
      <c r="C36" s="20">
        <v>709194</v>
      </c>
      <c r="D36" s="20" t="s">
        <v>17</v>
      </c>
      <c r="E36" s="12" t="s">
        <v>112</v>
      </c>
      <c r="F36" s="12" t="s">
        <v>857</v>
      </c>
      <c r="G36" s="34" t="s">
        <v>86</v>
      </c>
      <c r="H36" s="46" t="s">
        <v>606</v>
      </c>
      <c r="I36" s="12" t="s">
        <v>610</v>
      </c>
      <c r="J36" s="42">
        <v>2010800</v>
      </c>
      <c r="K36" s="34" t="s">
        <v>611</v>
      </c>
      <c r="L36" s="16" t="s">
        <v>893</v>
      </c>
      <c r="M36" s="7"/>
    </row>
    <row r="37" spans="1:13" s="1" customFormat="1" ht="40.5" hidden="1" customHeight="1" x14ac:dyDescent="0.2">
      <c r="A37" s="30">
        <f t="shared" si="1"/>
        <v>30</v>
      </c>
      <c r="B37" s="10" t="s">
        <v>51</v>
      </c>
      <c r="C37" s="14">
        <v>1861509</v>
      </c>
      <c r="D37" s="20" t="s">
        <v>17</v>
      </c>
      <c r="E37" s="12" t="s">
        <v>31</v>
      </c>
      <c r="F37" s="12" t="s">
        <v>857</v>
      </c>
      <c r="G37" s="34" t="s">
        <v>612</v>
      </c>
      <c r="H37" s="46" t="s">
        <v>606</v>
      </c>
      <c r="I37" s="12" t="s">
        <v>533</v>
      </c>
      <c r="J37" s="42">
        <v>2547050</v>
      </c>
      <c r="K37" s="34" t="s">
        <v>613</v>
      </c>
      <c r="L37" s="16" t="s">
        <v>894</v>
      </c>
      <c r="M37" s="7"/>
    </row>
    <row r="38" spans="1:13" s="1" customFormat="1" ht="40.5" hidden="1" customHeight="1" x14ac:dyDescent="0.2">
      <c r="A38" s="30">
        <f t="shared" si="1"/>
        <v>31</v>
      </c>
      <c r="B38" s="10" t="s">
        <v>52</v>
      </c>
      <c r="C38" s="14">
        <v>3397321</v>
      </c>
      <c r="D38" s="20" t="s">
        <v>17</v>
      </c>
      <c r="E38" s="12" t="s">
        <v>31</v>
      </c>
      <c r="F38" s="12" t="s">
        <v>857</v>
      </c>
      <c r="G38" s="34" t="s">
        <v>612</v>
      </c>
      <c r="H38" s="46" t="s">
        <v>606</v>
      </c>
      <c r="I38" s="12" t="s">
        <v>533</v>
      </c>
      <c r="J38" s="42">
        <v>2547050</v>
      </c>
      <c r="K38" s="34" t="s">
        <v>613</v>
      </c>
      <c r="L38" s="16" t="s">
        <v>894</v>
      </c>
      <c r="M38" s="7"/>
    </row>
    <row r="39" spans="1:13" s="1" customFormat="1" ht="40.5" hidden="1" customHeight="1" x14ac:dyDescent="0.2">
      <c r="A39" s="30">
        <f t="shared" si="1"/>
        <v>32</v>
      </c>
      <c r="B39" s="10" t="s">
        <v>32</v>
      </c>
      <c r="C39" s="14">
        <v>660887</v>
      </c>
      <c r="D39" s="20" t="s">
        <v>17</v>
      </c>
      <c r="E39" s="12" t="s">
        <v>33</v>
      </c>
      <c r="F39" s="12" t="s">
        <v>857</v>
      </c>
      <c r="G39" s="34" t="s">
        <v>134</v>
      </c>
      <c r="H39" s="46" t="s">
        <v>606</v>
      </c>
      <c r="I39" s="12" t="s">
        <v>614</v>
      </c>
      <c r="J39" s="42">
        <v>2055350</v>
      </c>
      <c r="K39" s="34" t="s">
        <v>615</v>
      </c>
      <c r="L39" s="16" t="s">
        <v>888</v>
      </c>
      <c r="M39" s="7"/>
    </row>
    <row r="40" spans="1:13" s="1" customFormat="1" ht="52.5" hidden="1" customHeight="1" x14ac:dyDescent="0.2">
      <c r="A40" s="30">
        <f t="shared" si="1"/>
        <v>33</v>
      </c>
      <c r="B40" s="10" t="s">
        <v>45</v>
      </c>
      <c r="C40" s="14">
        <v>2016523</v>
      </c>
      <c r="D40" s="20" t="s">
        <v>17</v>
      </c>
      <c r="E40" s="9" t="s">
        <v>46</v>
      </c>
      <c r="F40" s="12" t="s">
        <v>857</v>
      </c>
      <c r="G40" s="34" t="s">
        <v>276</v>
      </c>
      <c r="H40" s="46" t="s">
        <v>606</v>
      </c>
      <c r="I40" s="12" t="s">
        <v>614</v>
      </c>
      <c r="J40" s="42">
        <v>2055350</v>
      </c>
      <c r="K40" s="34" t="s">
        <v>615</v>
      </c>
      <c r="L40" s="16" t="s">
        <v>888</v>
      </c>
      <c r="M40" s="7"/>
    </row>
    <row r="41" spans="1:13" s="1" customFormat="1" ht="40.5" hidden="1" customHeight="1" x14ac:dyDescent="0.2">
      <c r="A41" s="30">
        <f t="shared" si="1"/>
        <v>34</v>
      </c>
      <c r="B41" s="10" t="s">
        <v>53</v>
      </c>
      <c r="C41" s="20">
        <v>3903710</v>
      </c>
      <c r="D41" s="20" t="s">
        <v>42</v>
      </c>
      <c r="E41" s="50" t="s">
        <v>31</v>
      </c>
      <c r="F41" s="12" t="s">
        <v>857</v>
      </c>
      <c r="G41" s="34" t="s">
        <v>616</v>
      </c>
      <c r="H41" s="46" t="s">
        <v>606</v>
      </c>
      <c r="I41" s="12" t="s">
        <v>533</v>
      </c>
      <c r="J41" s="42">
        <v>1697850</v>
      </c>
      <c r="K41" s="34" t="s">
        <v>617</v>
      </c>
      <c r="L41" s="16" t="s">
        <v>895</v>
      </c>
      <c r="M41" s="7"/>
    </row>
    <row r="42" spans="1:13" s="1" customFormat="1" ht="35.1" hidden="1" customHeight="1" x14ac:dyDescent="0.2">
      <c r="A42" s="30">
        <f t="shared" si="1"/>
        <v>35</v>
      </c>
      <c r="B42" s="10" t="s">
        <v>54</v>
      </c>
      <c r="C42" s="20">
        <v>3849579</v>
      </c>
      <c r="D42" s="20" t="s">
        <v>17</v>
      </c>
      <c r="E42" s="12" t="s">
        <v>31</v>
      </c>
      <c r="F42" s="12" t="s">
        <v>857</v>
      </c>
      <c r="G42" s="34" t="s">
        <v>616</v>
      </c>
      <c r="H42" s="46" t="s">
        <v>606</v>
      </c>
      <c r="I42" s="12" t="s">
        <v>533</v>
      </c>
      <c r="J42" s="42">
        <v>1697850</v>
      </c>
      <c r="K42" s="34" t="s">
        <v>617</v>
      </c>
      <c r="L42" s="16" t="s">
        <v>895</v>
      </c>
      <c r="M42" s="7"/>
    </row>
    <row r="43" spans="1:13" s="1" customFormat="1" ht="51" hidden="1" customHeight="1" x14ac:dyDescent="0.2">
      <c r="A43" s="30">
        <f t="shared" si="1"/>
        <v>36</v>
      </c>
      <c r="B43" s="10" t="s">
        <v>43</v>
      </c>
      <c r="C43" s="14">
        <v>3738155</v>
      </c>
      <c r="D43" s="20" t="s">
        <v>17</v>
      </c>
      <c r="E43" s="51" t="s">
        <v>31</v>
      </c>
      <c r="F43" s="12" t="s">
        <v>857</v>
      </c>
      <c r="G43" s="34" t="s">
        <v>277</v>
      </c>
      <c r="H43" s="46" t="s">
        <v>606</v>
      </c>
      <c r="I43" s="12" t="s">
        <v>533</v>
      </c>
      <c r="J43" s="42">
        <v>2547050</v>
      </c>
      <c r="K43" s="34" t="s">
        <v>618</v>
      </c>
      <c r="L43" s="16" t="s">
        <v>896</v>
      </c>
      <c r="M43" s="7"/>
    </row>
    <row r="44" spans="1:13" s="1" customFormat="1" ht="54" hidden="1" customHeight="1" x14ac:dyDescent="0.2">
      <c r="A44" s="30">
        <f t="shared" si="1"/>
        <v>37</v>
      </c>
      <c r="B44" s="10" t="s">
        <v>41</v>
      </c>
      <c r="C44" s="14">
        <v>3910192</v>
      </c>
      <c r="D44" s="20" t="s">
        <v>17</v>
      </c>
      <c r="E44" s="51" t="s">
        <v>31</v>
      </c>
      <c r="F44" s="12" t="s">
        <v>857</v>
      </c>
      <c r="G44" s="34" t="s">
        <v>277</v>
      </c>
      <c r="H44" s="46" t="s">
        <v>606</v>
      </c>
      <c r="I44" s="12" t="s">
        <v>533</v>
      </c>
      <c r="J44" s="42">
        <v>2547050</v>
      </c>
      <c r="K44" s="34" t="s">
        <v>618</v>
      </c>
      <c r="L44" s="16" t="s">
        <v>896</v>
      </c>
      <c r="M44" s="7"/>
    </row>
    <row r="45" spans="1:13" s="1" customFormat="1" ht="35.1" hidden="1" customHeight="1" x14ac:dyDescent="0.2">
      <c r="A45" s="30">
        <f t="shared" si="1"/>
        <v>38</v>
      </c>
      <c r="B45" s="10" t="s">
        <v>36</v>
      </c>
      <c r="C45" s="14">
        <v>2194084</v>
      </c>
      <c r="D45" s="20" t="s">
        <v>17</v>
      </c>
      <c r="E45" s="12" t="s">
        <v>37</v>
      </c>
      <c r="F45" s="12" t="s">
        <v>857</v>
      </c>
      <c r="G45" s="34" t="s">
        <v>277</v>
      </c>
      <c r="H45" s="46" t="s">
        <v>606</v>
      </c>
      <c r="I45" s="12" t="s">
        <v>619</v>
      </c>
      <c r="J45" s="42">
        <v>2547050</v>
      </c>
      <c r="K45" s="34" t="s">
        <v>620</v>
      </c>
      <c r="L45" s="16" t="s">
        <v>897</v>
      </c>
      <c r="M45" s="7"/>
    </row>
    <row r="46" spans="1:13" s="1" customFormat="1" ht="45.75" hidden="1" customHeight="1" x14ac:dyDescent="0.2">
      <c r="A46" s="30">
        <f t="shared" si="1"/>
        <v>39</v>
      </c>
      <c r="B46" s="12" t="s">
        <v>94</v>
      </c>
      <c r="C46" s="14">
        <v>3808817</v>
      </c>
      <c r="D46" s="20" t="s">
        <v>17</v>
      </c>
      <c r="E46" s="34" t="s">
        <v>90</v>
      </c>
      <c r="F46" s="12" t="s">
        <v>857</v>
      </c>
      <c r="G46" s="34" t="s">
        <v>277</v>
      </c>
      <c r="H46" s="46" t="s">
        <v>606</v>
      </c>
      <c r="I46" s="12" t="s">
        <v>619</v>
      </c>
      <c r="J46" s="42">
        <v>2547050</v>
      </c>
      <c r="K46" s="34" t="s">
        <v>620</v>
      </c>
      <c r="L46" s="16" t="s">
        <v>897</v>
      </c>
      <c r="M46" s="7"/>
    </row>
    <row r="47" spans="1:13" s="1" customFormat="1" ht="39" hidden="1" customHeight="1" x14ac:dyDescent="0.2">
      <c r="A47" s="30">
        <f t="shared" si="1"/>
        <v>40</v>
      </c>
      <c r="B47" s="9" t="s">
        <v>30</v>
      </c>
      <c r="C47" s="20">
        <v>1919956</v>
      </c>
      <c r="D47" s="20" t="s">
        <v>17</v>
      </c>
      <c r="E47" s="50" t="s">
        <v>31</v>
      </c>
      <c r="F47" s="12" t="s">
        <v>857</v>
      </c>
      <c r="G47" s="34" t="s">
        <v>279</v>
      </c>
      <c r="H47" s="46" t="s">
        <v>553</v>
      </c>
      <c r="I47" s="12" t="s">
        <v>614</v>
      </c>
      <c r="J47" s="42">
        <v>1697850</v>
      </c>
      <c r="K47" s="34" t="s">
        <v>621</v>
      </c>
      <c r="L47" s="16" t="s">
        <v>898</v>
      </c>
      <c r="M47" s="7"/>
    </row>
    <row r="48" spans="1:13" s="1" customFormat="1" ht="35.1" hidden="1" customHeight="1" x14ac:dyDescent="0.2">
      <c r="A48" s="117" t="s">
        <v>6</v>
      </c>
      <c r="B48" s="117"/>
      <c r="C48" s="117"/>
      <c r="D48" s="117"/>
      <c r="E48" s="117"/>
      <c r="F48" s="117"/>
      <c r="G48" s="117"/>
      <c r="H48" s="117"/>
      <c r="I48" s="117"/>
      <c r="J48" s="40">
        <f>SUM(J27:J47)</f>
        <v>66774350</v>
      </c>
      <c r="K48" s="63"/>
      <c r="L48" s="15"/>
      <c r="M48" s="7"/>
    </row>
    <row r="49" spans="1:13" s="1" customFormat="1" ht="35.1" hidden="1" customHeight="1" x14ac:dyDescent="0.2">
      <c r="A49" s="117" t="s">
        <v>6</v>
      </c>
      <c r="B49" s="117"/>
      <c r="C49" s="117"/>
      <c r="D49" s="117"/>
      <c r="E49" s="117"/>
      <c r="F49" s="117"/>
      <c r="G49" s="117"/>
      <c r="H49" s="117"/>
      <c r="I49" s="117"/>
      <c r="J49" s="40">
        <f>+J48</f>
        <v>66774350</v>
      </c>
      <c r="K49" s="63"/>
      <c r="L49" s="15"/>
      <c r="M49" s="7"/>
    </row>
    <row r="50" spans="1:13" s="1" customFormat="1" ht="25.5" hidden="1" x14ac:dyDescent="0.2">
      <c r="A50" s="30">
        <v>41</v>
      </c>
      <c r="B50" s="10" t="s">
        <v>55</v>
      </c>
      <c r="C50" s="14">
        <v>1799196</v>
      </c>
      <c r="D50" s="20" t="s">
        <v>17</v>
      </c>
      <c r="E50" s="12" t="s">
        <v>37</v>
      </c>
      <c r="F50" s="12" t="s">
        <v>857</v>
      </c>
      <c r="G50" s="34" t="s">
        <v>279</v>
      </c>
      <c r="H50" s="46" t="s">
        <v>553</v>
      </c>
      <c r="I50" s="12" t="s">
        <v>614</v>
      </c>
      <c r="J50" s="42">
        <v>1697850</v>
      </c>
      <c r="K50" s="34" t="s">
        <v>621</v>
      </c>
      <c r="L50" s="16" t="s">
        <v>898</v>
      </c>
      <c r="M50" s="7"/>
    </row>
    <row r="51" spans="1:13" s="1" customFormat="1" ht="25.5" hidden="1" x14ac:dyDescent="0.2">
      <c r="A51" s="30">
        <f t="shared" ref="A51:A91" si="2">A50+1</f>
        <v>42</v>
      </c>
      <c r="B51" s="10" t="s">
        <v>51</v>
      </c>
      <c r="C51" s="14">
        <v>1861509</v>
      </c>
      <c r="D51" s="20" t="s">
        <v>17</v>
      </c>
      <c r="E51" s="12" t="s">
        <v>31</v>
      </c>
      <c r="F51" s="12" t="s">
        <v>857</v>
      </c>
      <c r="G51" s="34" t="s">
        <v>271</v>
      </c>
      <c r="H51" s="46" t="s">
        <v>553</v>
      </c>
      <c r="I51" s="12" t="s">
        <v>533</v>
      </c>
      <c r="J51" s="42">
        <v>1697850</v>
      </c>
      <c r="K51" s="34" t="s">
        <v>622</v>
      </c>
      <c r="L51" s="16" t="s">
        <v>899</v>
      </c>
      <c r="M51" s="7"/>
    </row>
    <row r="52" spans="1:13" s="1" customFormat="1" ht="25.5" hidden="1" x14ac:dyDescent="0.2">
      <c r="A52" s="30">
        <f t="shared" si="2"/>
        <v>43</v>
      </c>
      <c r="B52" s="10" t="s">
        <v>52</v>
      </c>
      <c r="C52" s="14">
        <v>3397321</v>
      </c>
      <c r="D52" s="20" t="s">
        <v>17</v>
      </c>
      <c r="E52" s="12" t="s">
        <v>31</v>
      </c>
      <c r="F52" s="12" t="s">
        <v>857</v>
      </c>
      <c r="G52" s="34" t="s">
        <v>271</v>
      </c>
      <c r="H52" s="46" t="s">
        <v>553</v>
      </c>
      <c r="I52" s="12" t="s">
        <v>533</v>
      </c>
      <c r="J52" s="42">
        <v>1697850</v>
      </c>
      <c r="K52" s="34" t="s">
        <v>622</v>
      </c>
      <c r="L52" s="16" t="s">
        <v>899</v>
      </c>
      <c r="M52" s="7"/>
    </row>
    <row r="53" spans="1:13" s="1" customFormat="1" ht="38.25" hidden="1" x14ac:dyDescent="0.2">
      <c r="A53" s="30">
        <f t="shared" si="2"/>
        <v>44</v>
      </c>
      <c r="B53" s="10" t="s">
        <v>67</v>
      </c>
      <c r="C53" s="20">
        <v>3700055</v>
      </c>
      <c r="D53" s="20" t="s">
        <v>42</v>
      </c>
      <c r="E53" s="12" t="s">
        <v>68</v>
      </c>
      <c r="F53" s="12" t="s">
        <v>857</v>
      </c>
      <c r="G53" s="34" t="s">
        <v>86</v>
      </c>
      <c r="H53" s="46" t="s">
        <v>553</v>
      </c>
      <c r="I53" s="12" t="s">
        <v>533</v>
      </c>
      <c r="J53" s="42">
        <v>2010800</v>
      </c>
      <c r="K53" s="34" t="s">
        <v>623</v>
      </c>
      <c r="L53" s="16" t="s">
        <v>900</v>
      </c>
      <c r="M53" s="7"/>
    </row>
    <row r="54" spans="1:13" s="1" customFormat="1" ht="25.5" hidden="1" x14ac:dyDescent="0.2">
      <c r="A54" s="30">
        <f t="shared" si="2"/>
        <v>45</v>
      </c>
      <c r="B54" s="10" t="s">
        <v>69</v>
      </c>
      <c r="C54" s="14">
        <v>2393086</v>
      </c>
      <c r="D54" s="20" t="s">
        <v>17</v>
      </c>
      <c r="E54" s="12" t="s">
        <v>70</v>
      </c>
      <c r="F54" s="12" t="s">
        <v>857</v>
      </c>
      <c r="G54" s="34" t="s">
        <v>86</v>
      </c>
      <c r="H54" s="46" t="s">
        <v>553</v>
      </c>
      <c r="I54" s="12" t="s">
        <v>533</v>
      </c>
      <c r="J54" s="42">
        <v>2010800</v>
      </c>
      <c r="K54" s="34" t="s">
        <v>623</v>
      </c>
      <c r="L54" s="16" t="s">
        <v>900</v>
      </c>
      <c r="M54" s="7"/>
    </row>
    <row r="55" spans="1:13" s="1" customFormat="1" ht="25.5" hidden="1" x14ac:dyDescent="0.2">
      <c r="A55" s="30">
        <f t="shared" si="2"/>
        <v>46</v>
      </c>
      <c r="B55" s="10" t="s">
        <v>66</v>
      </c>
      <c r="C55" s="20">
        <v>3536710</v>
      </c>
      <c r="D55" s="20" t="s">
        <v>17</v>
      </c>
      <c r="E55" s="50" t="s">
        <v>31</v>
      </c>
      <c r="F55" s="12" t="s">
        <v>857</v>
      </c>
      <c r="G55" s="34" t="s">
        <v>624</v>
      </c>
      <c r="H55" s="46" t="s">
        <v>553</v>
      </c>
      <c r="I55" s="12" t="s">
        <v>614</v>
      </c>
      <c r="J55" s="42">
        <v>1868550</v>
      </c>
      <c r="K55" s="34" t="s">
        <v>625</v>
      </c>
      <c r="L55" s="16" t="s">
        <v>901</v>
      </c>
      <c r="M55" s="7"/>
    </row>
    <row r="56" spans="1:13" s="1" customFormat="1" ht="25.5" hidden="1" x14ac:dyDescent="0.2">
      <c r="A56" s="30">
        <f t="shared" si="2"/>
        <v>47</v>
      </c>
      <c r="B56" s="10" t="s">
        <v>81</v>
      </c>
      <c r="C56" s="14">
        <v>7734651</v>
      </c>
      <c r="D56" s="20" t="s">
        <v>17</v>
      </c>
      <c r="E56" s="12" t="s">
        <v>48</v>
      </c>
      <c r="F56" s="12" t="s">
        <v>857</v>
      </c>
      <c r="G56" s="34" t="s">
        <v>624</v>
      </c>
      <c r="H56" s="46" t="s">
        <v>553</v>
      </c>
      <c r="I56" s="12" t="s">
        <v>614</v>
      </c>
      <c r="J56" s="42">
        <v>1868550</v>
      </c>
      <c r="K56" s="34" t="s">
        <v>625</v>
      </c>
      <c r="L56" s="16" t="s">
        <v>901</v>
      </c>
      <c r="M56" s="7"/>
    </row>
    <row r="57" spans="1:13" s="1" customFormat="1" ht="25.5" hidden="1" x14ac:dyDescent="0.2">
      <c r="A57" s="30">
        <f t="shared" si="2"/>
        <v>48</v>
      </c>
      <c r="B57" s="10" t="s">
        <v>32</v>
      </c>
      <c r="C57" s="14">
        <v>660887</v>
      </c>
      <c r="D57" s="20" t="s">
        <v>17</v>
      </c>
      <c r="E57" s="12" t="s">
        <v>33</v>
      </c>
      <c r="F57" s="12" t="s">
        <v>857</v>
      </c>
      <c r="G57" s="34" t="s">
        <v>134</v>
      </c>
      <c r="H57" s="46" t="s">
        <v>553</v>
      </c>
      <c r="I57" s="12" t="s">
        <v>614</v>
      </c>
      <c r="J57" s="42">
        <v>2055350</v>
      </c>
      <c r="K57" s="34" t="s">
        <v>626</v>
      </c>
      <c r="L57" s="16" t="s">
        <v>902</v>
      </c>
      <c r="M57" s="7"/>
    </row>
    <row r="58" spans="1:13" s="1" customFormat="1" ht="25.5" hidden="1" x14ac:dyDescent="0.2">
      <c r="A58" s="30">
        <f t="shared" si="2"/>
        <v>49</v>
      </c>
      <c r="B58" s="10" t="s">
        <v>45</v>
      </c>
      <c r="C58" s="14">
        <v>2016523</v>
      </c>
      <c r="D58" s="20" t="s">
        <v>17</v>
      </c>
      <c r="E58" s="9" t="s">
        <v>46</v>
      </c>
      <c r="F58" s="12" t="s">
        <v>857</v>
      </c>
      <c r="G58" s="34" t="s">
        <v>134</v>
      </c>
      <c r="H58" s="46" t="s">
        <v>553</v>
      </c>
      <c r="I58" s="12" t="s">
        <v>614</v>
      </c>
      <c r="J58" s="42">
        <v>2055350</v>
      </c>
      <c r="K58" s="34" t="s">
        <v>626</v>
      </c>
      <c r="L58" s="16" t="s">
        <v>902</v>
      </c>
      <c r="M58" s="7"/>
    </row>
    <row r="59" spans="1:13" s="1" customFormat="1" ht="25.5" hidden="1" x14ac:dyDescent="0.2">
      <c r="A59" s="30">
        <f t="shared" si="2"/>
        <v>50</v>
      </c>
      <c r="B59" s="10" t="s">
        <v>53</v>
      </c>
      <c r="C59" s="20">
        <v>3903710</v>
      </c>
      <c r="D59" s="20" t="s">
        <v>42</v>
      </c>
      <c r="E59" s="50" t="s">
        <v>31</v>
      </c>
      <c r="F59" s="12" t="s">
        <v>857</v>
      </c>
      <c r="G59" s="34" t="s">
        <v>627</v>
      </c>
      <c r="H59" s="46" t="s">
        <v>553</v>
      </c>
      <c r="I59" s="12" t="s">
        <v>533</v>
      </c>
      <c r="J59" s="42">
        <v>1697850</v>
      </c>
      <c r="K59" s="34" t="s">
        <v>628</v>
      </c>
      <c r="L59" s="16" t="s">
        <v>903</v>
      </c>
      <c r="M59" s="7"/>
    </row>
    <row r="60" spans="1:13" s="1" customFormat="1" ht="25.5" hidden="1" x14ac:dyDescent="0.2">
      <c r="A60" s="30">
        <f t="shared" si="2"/>
        <v>51</v>
      </c>
      <c r="B60" s="10" t="s">
        <v>54</v>
      </c>
      <c r="C60" s="20">
        <v>3849579</v>
      </c>
      <c r="D60" s="20" t="s">
        <v>17</v>
      </c>
      <c r="E60" s="12" t="s">
        <v>31</v>
      </c>
      <c r="F60" s="12" t="s">
        <v>857</v>
      </c>
      <c r="G60" s="34" t="s">
        <v>627</v>
      </c>
      <c r="H60" s="46" t="s">
        <v>553</v>
      </c>
      <c r="I60" s="12" t="s">
        <v>533</v>
      </c>
      <c r="J60" s="42">
        <v>1697850</v>
      </c>
      <c r="K60" s="34" t="s">
        <v>628</v>
      </c>
      <c r="L60" s="16" t="s">
        <v>903</v>
      </c>
      <c r="M60" s="7"/>
    </row>
    <row r="61" spans="1:13" s="1" customFormat="1" ht="63.75" hidden="1" x14ac:dyDescent="0.2">
      <c r="A61" s="30">
        <f t="shared" si="2"/>
        <v>52</v>
      </c>
      <c r="B61" s="10" t="s">
        <v>522</v>
      </c>
      <c r="C61" s="14">
        <v>4712076</v>
      </c>
      <c r="D61" s="20" t="s">
        <v>17</v>
      </c>
      <c r="E61" s="12" t="s">
        <v>523</v>
      </c>
      <c r="F61" s="12" t="s">
        <v>857</v>
      </c>
      <c r="G61" s="34" t="s">
        <v>277</v>
      </c>
      <c r="H61" s="46" t="s">
        <v>571</v>
      </c>
      <c r="I61" s="12" t="s">
        <v>629</v>
      </c>
      <c r="J61" s="42">
        <v>1157750</v>
      </c>
      <c r="K61" s="34" t="s">
        <v>630</v>
      </c>
      <c r="L61" s="16" t="s">
        <v>875</v>
      </c>
      <c r="M61" s="7"/>
    </row>
    <row r="62" spans="1:13" s="1" customFormat="1" ht="38.25" hidden="1" x14ac:dyDescent="0.2">
      <c r="A62" s="30">
        <f t="shared" si="2"/>
        <v>53</v>
      </c>
      <c r="B62" s="10" t="s">
        <v>151</v>
      </c>
      <c r="C62" s="14">
        <v>4358413</v>
      </c>
      <c r="D62" s="20" t="s">
        <v>17</v>
      </c>
      <c r="E62" s="9" t="s">
        <v>128</v>
      </c>
      <c r="F62" s="12" t="s">
        <v>857</v>
      </c>
      <c r="G62" s="34" t="s">
        <v>277</v>
      </c>
      <c r="H62" s="46" t="s">
        <v>631</v>
      </c>
      <c r="I62" s="12" t="s">
        <v>632</v>
      </c>
      <c r="J62" s="42">
        <v>1458765</v>
      </c>
      <c r="K62" s="34" t="s">
        <v>633</v>
      </c>
      <c r="L62" s="16" t="s">
        <v>859</v>
      </c>
      <c r="M62" s="7"/>
    </row>
    <row r="63" spans="1:13" s="1" customFormat="1" ht="38.25" hidden="1" x14ac:dyDescent="0.2">
      <c r="A63" s="30">
        <f t="shared" si="2"/>
        <v>54</v>
      </c>
      <c r="B63" s="9" t="s">
        <v>19</v>
      </c>
      <c r="C63" s="14">
        <v>803188</v>
      </c>
      <c r="D63" s="20" t="s">
        <v>17</v>
      </c>
      <c r="E63" s="12" t="s">
        <v>20</v>
      </c>
      <c r="F63" s="12" t="s">
        <v>857</v>
      </c>
      <c r="G63" s="34" t="s">
        <v>277</v>
      </c>
      <c r="H63" s="46" t="s">
        <v>631</v>
      </c>
      <c r="I63" s="12" t="s">
        <v>632</v>
      </c>
      <c r="J63" s="42">
        <v>1458765</v>
      </c>
      <c r="K63" s="34" t="s">
        <v>633</v>
      </c>
      <c r="L63" s="16" t="s">
        <v>859</v>
      </c>
      <c r="M63" s="7"/>
    </row>
    <row r="64" spans="1:13" s="1" customFormat="1" ht="41.25" hidden="1" customHeight="1" x14ac:dyDescent="0.2">
      <c r="A64" s="30">
        <f t="shared" si="2"/>
        <v>55</v>
      </c>
      <c r="B64" s="10" t="s">
        <v>16</v>
      </c>
      <c r="C64" s="14">
        <v>1031871</v>
      </c>
      <c r="D64" s="20" t="s">
        <v>17</v>
      </c>
      <c r="E64" s="9" t="s">
        <v>46</v>
      </c>
      <c r="F64" s="12" t="s">
        <v>857</v>
      </c>
      <c r="G64" s="34" t="s">
        <v>277</v>
      </c>
      <c r="H64" s="46" t="s">
        <v>631</v>
      </c>
      <c r="I64" s="12" t="s">
        <v>632</v>
      </c>
      <c r="J64" s="42">
        <v>1458765</v>
      </c>
      <c r="K64" s="34" t="s">
        <v>633</v>
      </c>
      <c r="L64" s="16" t="s">
        <v>859</v>
      </c>
      <c r="M64" s="7"/>
    </row>
    <row r="65" spans="1:13" s="1" customFormat="1" ht="25.5" hidden="1" x14ac:dyDescent="0.2">
      <c r="A65" s="30">
        <f t="shared" si="2"/>
        <v>56</v>
      </c>
      <c r="B65" s="10" t="s">
        <v>249</v>
      </c>
      <c r="C65" s="20">
        <v>1417934</v>
      </c>
      <c r="D65" s="20" t="s">
        <v>17</v>
      </c>
      <c r="E65" s="34" t="s">
        <v>250</v>
      </c>
      <c r="F65" s="12" t="s">
        <v>857</v>
      </c>
      <c r="G65" s="34" t="s">
        <v>277</v>
      </c>
      <c r="H65" s="46" t="s">
        <v>644</v>
      </c>
      <c r="I65" s="12" t="s">
        <v>645</v>
      </c>
      <c r="J65" s="42">
        <v>694650</v>
      </c>
      <c r="K65" s="34" t="s">
        <v>646</v>
      </c>
      <c r="L65" s="16" t="s">
        <v>872</v>
      </c>
      <c r="M65" s="7"/>
    </row>
    <row r="66" spans="1:13" s="1" customFormat="1" ht="30.75" hidden="1" customHeight="1" x14ac:dyDescent="0.2">
      <c r="A66" s="30">
        <f t="shared" si="2"/>
        <v>57</v>
      </c>
      <c r="B66" s="10" t="s">
        <v>552</v>
      </c>
      <c r="C66" s="14">
        <v>4618995</v>
      </c>
      <c r="D66" s="20" t="s">
        <v>17</v>
      </c>
      <c r="E66" s="12" t="s">
        <v>97</v>
      </c>
      <c r="F66" s="12" t="s">
        <v>857</v>
      </c>
      <c r="G66" s="34" t="s">
        <v>89</v>
      </c>
      <c r="H66" s="46" t="s">
        <v>647</v>
      </c>
      <c r="I66" s="12" t="s">
        <v>648</v>
      </c>
      <c r="J66" s="42">
        <v>1852400</v>
      </c>
      <c r="K66" s="34" t="s">
        <v>649</v>
      </c>
      <c r="L66" s="16" t="s">
        <v>866</v>
      </c>
      <c r="M66" s="7"/>
    </row>
    <row r="67" spans="1:13" s="1" customFormat="1" ht="25.5" hidden="1" x14ac:dyDescent="0.2">
      <c r="A67" s="30">
        <f t="shared" si="2"/>
        <v>58</v>
      </c>
      <c r="B67" s="11" t="s">
        <v>650</v>
      </c>
      <c r="C67" s="20">
        <v>649276</v>
      </c>
      <c r="D67" s="20" t="s">
        <v>17</v>
      </c>
      <c r="E67" s="47" t="s">
        <v>34</v>
      </c>
      <c r="F67" s="12" t="s">
        <v>857</v>
      </c>
      <c r="G67" s="34" t="s">
        <v>86</v>
      </c>
      <c r="H67" s="46" t="s">
        <v>647</v>
      </c>
      <c r="I67" s="12" t="s">
        <v>651</v>
      </c>
      <c r="J67" s="42">
        <v>1462400</v>
      </c>
      <c r="K67" s="34" t="s">
        <v>652</v>
      </c>
      <c r="L67" s="16" t="s">
        <v>867</v>
      </c>
      <c r="M67" s="7"/>
    </row>
    <row r="68" spans="1:13" s="1" customFormat="1" ht="38.25" hidden="1" x14ac:dyDescent="0.2">
      <c r="A68" s="30">
        <f t="shared" si="2"/>
        <v>59</v>
      </c>
      <c r="B68" s="9" t="s">
        <v>91</v>
      </c>
      <c r="C68" s="20">
        <v>1102824</v>
      </c>
      <c r="D68" s="20" t="s">
        <v>17</v>
      </c>
      <c r="E68" s="9" t="s">
        <v>92</v>
      </c>
      <c r="F68" s="12" t="s">
        <v>857</v>
      </c>
      <c r="G68" s="34" t="s">
        <v>653</v>
      </c>
      <c r="H68" s="46" t="s">
        <v>654</v>
      </c>
      <c r="I68" s="12" t="s">
        <v>655</v>
      </c>
      <c r="J68" s="42">
        <v>1576150</v>
      </c>
      <c r="K68" s="34" t="s">
        <v>656</v>
      </c>
      <c r="L68" s="16" t="s">
        <v>868</v>
      </c>
      <c r="M68" s="7"/>
    </row>
    <row r="69" spans="1:13" s="1" customFormat="1" ht="38.25" hidden="1" x14ac:dyDescent="0.2">
      <c r="A69" s="30">
        <f t="shared" si="2"/>
        <v>60</v>
      </c>
      <c r="B69" s="10" t="s">
        <v>657</v>
      </c>
      <c r="C69" s="14">
        <v>2290100</v>
      </c>
      <c r="D69" s="20" t="s">
        <v>17</v>
      </c>
      <c r="E69" s="65" t="s">
        <v>658</v>
      </c>
      <c r="F69" s="12" t="s">
        <v>857</v>
      </c>
      <c r="G69" s="34" t="s">
        <v>653</v>
      </c>
      <c r="H69" s="46" t="s">
        <v>654</v>
      </c>
      <c r="I69" s="12" t="s">
        <v>655</v>
      </c>
      <c r="J69" s="42">
        <v>1576150</v>
      </c>
      <c r="K69" s="34" t="s">
        <v>656</v>
      </c>
      <c r="L69" s="16" t="s">
        <v>868</v>
      </c>
      <c r="M69" s="7"/>
    </row>
    <row r="70" spans="1:13" s="1" customFormat="1" ht="26.25" hidden="1" customHeight="1" x14ac:dyDescent="0.2">
      <c r="A70" s="117" t="s">
        <v>6</v>
      </c>
      <c r="B70" s="117"/>
      <c r="C70" s="117"/>
      <c r="D70" s="117"/>
      <c r="E70" s="117"/>
      <c r="F70" s="117"/>
      <c r="G70" s="117"/>
      <c r="H70" s="117"/>
      <c r="I70" s="117"/>
      <c r="J70" s="40">
        <f>SUM(J49:J69)</f>
        <v>99828795</v>
      </c>
      <c r="K70" s="63"/>
      <c r="L70" s="15"/>
      <c r="M70" s="7"/>
    </row>
    <row r="71" spans="1:13" s="1" customFormat="1" ht="24" hidden="1" customHeight="1" x14ac:dyDescent="0.2">
      <c r="A71" s="117" t="s">
        <v>6</v>
      </c>
      <c r="B71" s="117"/>
      <c r="C71" s="117"/>
      <c r="D71" s="117"/>
      <c r="E71" s="117"/>
      <c r="F71" s="117"/>
      <c r="G71" s="117"/>
      <c r="H71" s="117"/>
      <c r="I71" s="117"/>
      <c r="J71" s="40">
        <f>+J70</f>
        <v>99828795</v>
      </c>
      <c r="K71" s="63"/>
      <c r="L71" s="15"/>
      <c r="M71" s="7"/>
    </row>
    <row r="72" spans="1:13" s="1" customFormat="1" ht="44.25" hidden="1" customHeight="1" x14ac:dyDescent="0.2">
      <c r="A72" s="30">
        <f>A69+1</f>
        <v>61</v>
      </c>
      <c r="B72" s="10" t="s">
        <v>93</v>
      </c>
      <c r="C72" s="14">
        <v>4513378</v>
      </c>
      <c r="D72" s="20" t="s">
        <v>17</v>
      </c>
      <c r="E72" s="34" t="s">
        <v>90</v>
      </c>
      <c r="F72" s="12" t="s">
        <v>857</v>
      </c>
      <c r="G72" s="34" t="s">
        <v>243</v>
      </c>
      <c r="H72" s="46" t="s">
        <v>647</v>
      </c>
      <c r="I72" s="12" t="s">
        <v>610</v>
      </c>
      <c r="J72" s="42">
        <v>1462400</v>
      </c>
      <c r="K72" s="34" t="s">
        <v>659</v>
      </c>
      <c r="L72" s="16" t="s">
        <v>869</v>
      </c>
      <c r="M72" s="7"/>
    </row>
    <row r="73" spans="1:13" s="1" customFormat="1" ht="45" hidden="1" customHeight="1" x14ac:dyDescent="0.2">
      <c r="A73" s="30">
        <f t="shared" si="2"/>
        <v>62</v>
      </c>
      <c r="B73" s="10" t="s">
        <v>21</v>
      </c>
      <c r="C73" s="20">
        <v>2440250</v>
      </c>
      <c r="D73" s="20" t="s">
        <v>17</v>
      </c>
      <c r="E73" s="12" t="s">
        <v>59</v>
      </c>
      <c r="F73" s="12" t="s">
        <v>857</v>
      </c>
      <c r="G73" s="34" t="s">
        <v>541</v>
      </c>
      <c r="H73" s="46" t="s">
        <v>660</v>
      </c>
      <c r="I73" s="12" t="s">
        <v>661</v>
      </c>
      <c r="J73" s="42">
        <v>560550</v>
      </c>
      <c r="K73" s="34" t="s">
        <v>662</v>
      </c>
      <c r="L73" s="16" t="s">
        <v>864</v>
      </c>
      <c r="M73" s="7"/>
    </row>
    <row r="74" spans="1:13" s="1" customFormat="1" ht="35.1" hidden="1" customHeight="1" x14ac:dyDescent="0.2">
      <c r="A74" s="30">
        <v>63</v>
      </c>
      <c r="B74" s="9" t="s">
        <v>663</v>
      </c>
      <c r="C74" s="20">
        <v>2835646</v>
      </c>
      <c r="D74" s="20" t="s">
        <v>17</v>
      </c>
      <c r="E74" s="9" t="s">
        <v>664</v>
      </c>
      <c r="F74" s="12" t="s">
        <v>857</v>
      </c>
      <c r="G74" s="34" t="s">
        <v>541</v>
      </c>
      <c r="H74" s="46" t="s">
        <v>660</v>
      </c>
      <c r="I74" s="12" t="s">
        <v>661</v>
      </c>
      <c r="J74" s="42">
        <v>560550</v>
      </c>
      <c r="K74" s="34" t="s">
        <v>662</v>
      </c>
      <c r="L74" s="16" t="s">
        <v>864</v>
      </c>
      <c r="M74" s="7"/>
    </row>
    <row r="75" spans="1:13" s="1" customFormat="1" ht="51" hidden="1" x14ac:dyDescent="0.2">
      <c r="A75" s="30">
        <v>64</v>
      </c>
      <c r="B75" s="10" t="s">
        <v>61</v>
      </c>
      <c r="C75" s="14">
        <v>657643</v>
      </c>
      <c r="D75" s="20" t="s">
        <v>17</v>
      </c>
      <c r="E75" s="12" t="s">
        <v>62</v>
      </c>
      <c r="F75" s="12" t="s">
        <v>857</v>
      </c>
      <c r="G75" s="34" t="s">
        <v>243</v>
      </c>
      <c r="H75" s="46" t="s">
        <v>571</v>
      </c>
      <c r="I75" s="12" t="s">
        <v>665</v>
      </c>
      <c r="J75" s="42">
        <v>914000</v>
      </c>
      <c r="K75" s="34" t="s">
        <v>666</v>
      </c>
      <c r="L75" s="16" t="s">
        <v>865</v>
      </c>
      <c r="M75" s="7"/>
    </row>
    <row r="76" spans="1:13" ht="51.75" hidden="1" customHeight="1" x14ac:dyDescent="0.2">
      <c r="A76" s="30">
        <f t="shared" si="2"/>
        <v>65</v>
      </c>
      <c r="B76" s="10" t="s">
        <v>145</v>
      </c>
      <c r="C76" s="14">
        <v>3969569</v>
      </c>
      <c r="D76" s="20" t="s">
        <v>17</v>
      </c>
      <c r="E76" s="12" t="s">
        <v>129</v>
      </c>
      <c r="F76" s="12" t="s">
        <v>857</v>
      </c>
      <c r="G76" s="34" t="s">
        <v>243</v>
      </c>
      <c r="H76" s="46" t="s">
        <v>571</v>
      </c>
      <c r="I76" s="12" t="s">
        <v>665</v>
      </c>
      <c r="J76" s="42">
        <v>914000</v>
      </c>
      <c r="K76" s="34" t="s">
        <v>666</v>
      </c>
      <c r="L76" s="16" t="s">
        <v>865</v>
      </c>
      <c r="M76" s="7"/>
    </row>
    <row r="77" spans="1:13" ht="12.75" hidden="1" x14ac:dyDescent="0.2">
      <c r="A77" s="30">
        <v>65</v>
      </c>
      <c r="B77" s="10" t="s">
        <v>25</v>
      </c>
      <c r="C77" s="14">
        <v>4165103</v>
      </c>
      <c r="D77" s="20" t="s">
        <v>17</v>
      </c>
      <c r="E77" s="12" t="s">
        <v>22</v>
      </c>
      <c r="F77" s="12" t="s">
        <v>857</v>
      </c>
      <c r="G77" s="34" t="s">
        <v>278</v>
      </c>
      <c r="H77" s="46" t="s">
        <v>398</v>
      </c>
      <c r="I77" s="12" t="s">
        <v>682</v>
      </c>
      <c r="J77" s="42">
        <v>270200</v>
      </c>
      <c r="K77" s="34" t="s">
        <v>683</v>
      </c>
      <c r="L77" s="16" t="s">
        <v>863</v>
      </c>
    </row>
    <row r="78" spans="1:13" s="1" customFormat="1" ht="12.75" hidden="1" x14ac:dyDescent="0.2">
      <c r="A78" s="30">
        <v>66</v>
      </c>
      <c r="B78" s="10" t="s">
        <v>401</v>
      </c>
      <c r="C78" s="14">
        <v>5918035</v>
      </c>
      <c r="D78" s="20" t="s">
        <v>17</v>
      </c>
      <c r="E78" s="12" t="s">
        <v>402</v>
      </c>
      <c r="F78" s="12" t="s">
        <v>857</v>
      </c>
      <c r="G78" s="34" t="s">
        <v>278</v>
      </c>
      <c r="H78" s="46" t="s">
        <v>398</v>
      </c>
      <c r="I78" s="12" t="s">
        <v>682</v>
      </c>
      <c r="J78" s="42">
        <v>270200</v>
      </c>
      <c r="K78" s="34" t="s">
        <v>683</v>
      </c>
      <c r="L78" s="16" t="s">
        <v>863</v>
      </c>
      <c r="M78" s="5"/>
    </row>
    <row r="79" spans="1:13" s="1" customFormat="1" ht="35.1" hidden="1" customHeight="1" x14ac:dyDescent="0.2">
      <c r="A79" s="30">
        <f t="shared" si="2"/>
        <v>67</v>
      </c>
      <c r="B79" s="11" t="s">
        <v>692</v>
      </c>
      <c r="C79" s="20">
        <v>729845</v>
      </c>
      <c r="D79" s="20" t="s">
        <v>17</v>
      </c>
      <c r="E79" s="12" t="s">
        <v>693</v>
      </c>
      <c r="F79" s="12" t="s">
        <v>857</v>
      </c>
      <c r="G79" s="34" t="s">
        <v>278</v>
      </c>
      <c r="H79" s="46" t="s">
        <v>694</v>
      </c>
      <c r="I79" s="12" t="s">
        <v>695</v>
      </c>
      <c r="J79" s="42">
        <v>2083950</v>
      </c>
      <c r="K79" s="34" t="s">
        <v>696</v>
      </c>
      <c r="L79" s="16" t="s">
        <v>930</v>
      </c>
      <c r="M79" s="7"/>
    </row>
    <row r="80" spans="1:13" s="1" customFormat="1" ht="35.1" hidden="1" customHeight="1" x14ac:dyDescent="0.2">
      <c r="A80" s="30">
        <v>67</v>
      </c>
      <c r="B80" s="10" t="s">
        <v>697</v>
      </c>
      <c r="C80" s="20">
        <v>869137</v>
      </c>
      <c r="D80" s="20" t="s">
        <v>17</v>
      </c>
      <c r="E80" s="50" t="s">
        <v>698</v>
      </c>
      <c r="F80" s="12" t="s">
        <v>857</v>
      </c>
      <c r="G80" s="34" t="s">
        <v>278</v>
      </c>
      <c r="H80" s="46" t="s">
        <v>694</v>
      </c>
      <c r="I80" s="12" t="s">
        <v>695</v>
      </c>
      <c r="J80" s="42">
        <v>2083950</v>
      </c>
      <c r="K80" s="34" t="s">
        <v>696</v>
      </c>
      <c r="L80" s="16" t="s">
        <v>930</v>
      </c>
      <c r="M80" s="7"/>
    </row>
    <row r="81" spans="1:13" s="1" customFormat="1" ht="35.1" hidden="1" customHeight="1" x14ac:dyDescent="0.2">
      <c r="A81" s="30">
        <v>68</v>
      </c>
      <c r="B81" s="12" t="s">
        <v>699</v>
      </c>
      <c r="C81" s="14">
        <v>549712</v>
      </c>
      <c r="D81" s="20" t="s">
        <v>17</v>
      </c>
      <c r="E81" s="12" t="s">
        <v>700</v>
      </c>
      <c r="F81" s="12" t="s">
        <v>857</v>
      </c>
      <c r="G81" s="34" t="s">
        <v>278</v>
      </c>
      <c r="H81" s="46" t="s">
        <v>694</v>
      </c>
      <c r="I81" s="12" t="s">
        <v>695</v>
      </c>
      <c r="J81" s="42">
        <v>1458765</v>
      </c>
      <c r="K81" s="34" t="s">
        <v>696</v>
      </c>
      <c r="L81" s="16" t="s">
        <v>930</v>
      </c>
      <c r="M81" s="7"/>
    </row>
    <row r="82" spans="1:13" s="1" customFormat="1" ht="35.1" hidden="1" customHeight="1" x14ac:dyDescent="0.2">
      <c r="A82" s="30">
        <f t="shared" si="2"/>
        <v>69</v>
      </c>
      <c r="B82" s="9" t="s">
        <v>701</v>
      </c>
      <c r="C82" s="20">
        <v>2219812</v>
      </c>
      <c r="D82" s="20" t="s">
        <v>17</v>
      </c>
      <c r="E82" s="12" t="s">
        <v>700</v>
      </c>
      <c r="F82" s="12" t="s">
        <v>857</v>
      </c>
      <c r="G82" s="34" t="s">
        <v>278</v>
      </c>
      <c r="H82" s="46" t="s">
        <v>694</v>
      </c>
      <c r="I82" s="12" t="s">
        <v>695</v>
      </c>
      <c r="J82" s="42">
        <v>1458765</v>
      </c>
      <c r="K82" s="34" t="s">
        <v>696</v>
      </c>
      <c r="L82" s="16" t="s">
        <v>930</v>
      </c>
      <c r="M82" s="7"/>
    </row>
    <row r="83" spans="1:13" s="1" customFormat="1" ht="66" hidden="1" customHeight="1" x14ac:dyDescent="0.2">
      <c r="A83" s="30">
        <v>69</v>
      </c>
      <c r="B83" s="12" t="s">
        <v>702</v>
      </c>
      <c r="C83" s="14">
        <v>3765502</v>
      </c>
      <c r="D83" s="20" t="s">
        <v>17</v>
      </c>
      <c r="E83" s="12" t="s">
        <v>703</v>
      </c>
      <c r="F83" s="12" t="s">
        <v>857</v>
      </c>
      <c r="G83" s="34" t="s">
        <v>820</v>
      </c>
      <c r="H83" s="46" t="s">
        <v>694</v>
      </c>
      <c r="I83" s="12" t="s">
        <v>705</v>
      </c>
      <c r="J83" s="42">
        <v>2083950</v>
      </c>
      <c r="K83" s="34" t="s">
        <v>706</v>
      </c>
      <c r="L83" s="16" t="s">
        <v>929</v>
      </c>
      <c r="M83" s="7"/>
    </row>
    <row r="84" spans="1:13" s="1" customFormat="1" ht="67.5" hidden="1" customHeight="1" x14ac:dyDescent="0.2">
      <c r="A84" s="30">
        <v>70</v>
      </c>
      <c r="B84" s="10" t="s">
        <v>707</v>
      </c>
      <c r="C84" s="20">
        <v>3951278</v>
      </c>
      <c r="D84" s="20" t="s">
        <v>17</v>
      </c>
      <c r="E84" s="12" t="s">
        <v>708</v>
      </c>
      <c r="F84" s="12" t="s">
        <v>857</v>
      </c>
      <c r="G84" s="34" t="s">
        <v>820</v>
      </c>
      <c r="H84" s="46" t="s">
        <v>694</v>
      </c>
      <c r="I84" s="12" t="s">
        <v>705</v>
      </c>
      <c r="J84" s="42">
        <v>2083950</v>
      </c>
      <c r="K84" s="34" t="s">
        <v>706</v>
      </c>
      <c r="L84" s="16" t="s">
        <v>929</v>
      </c>
      <c r="M84" s="7"/>
    </row>
    <row r="85" spans="1:13" s="1" customFormat="1" ht="37.5" hidden="1" customHeight="1" x14ac:dyDescent="0.2">
      <c r="A85" s="30">
        <f t="shared" si="2"/>
        <v>71</v>
      </c>
      <c r="B85" s="10" t="s">
        <v>55</v>
      </c>
      <c r="C85" s="14">
        <v>1799196</v>
      </c>
      <c r="D85" s="20" t="s">
        <v>17</v>
      </c>
      <c r="E85" s="12" t="s">
        <v>37</v>
      </c>
      <c r="F85" s="12" t="s">
        <v>857</v>
      </c>
      <c r="G85" s="34" t="s">
        <v>159</v>
      </c>
      <c r="H85" s="46" t="s">
        <v>709</v>
      </c>
      <c r="I85" s="34" t="s">
        <v>614</v>
      </c>
      <c r="J85" s="42">
        <v>182800</v>
      </c>
      <c r="K85" s="34" t="s">
        <v>710</v>
      </c>
      <c r="L85" s="16" t="s">
        <v>927</v>
      </c>
      <c r="M85" s="7"/>
    </row>
    <row r="86" spans="1:13" s="1" customFormat="1" ht="35.1" hidden="1" customHeight="1" x14ac:dyDescent="0.2">
      <c r="A86" s="30">
        <v>71</v>
      </c>
      <c r="B86" s="9" t="s">
        <v>30</v>
      </c>
      <c r="C86" s="20">
        <v>1919956</v>
      </c>
      <c r="D86" s="20" t="s">
        <v>17</v>
      </c>
      <c r="E86" s="50" t="s">
        <v>31</v>
      </c>
      <c r="F86" s="12" t="s">
        <v>857</v>
      </c>
      <c r="G86" s="34" t="s">
        <v>159</v>
      </c>
      <c r="H86" s="46" t="s">
        <v>709</v>
      </c>
      <c r="I86" s="34" t="s">
        <v>614</v>
      </c>
      <c r="J86" s="42">
        <v>182800</v>
      </c>
      <c r="K86" s="34" t="s">
        <v>710</v>
      </c>
      <c r="L86" s="16" t="s">
        <v>927</v>
      </c>
      <c r="M86" s="7"/>
    </row>
    <row r="87" spans="1:13" s="1" customFormat="1" ht="35.1" hidden="1" customHeight="1" x14ac:dyDescent="0.2">
      <c r="A87" s="30">
        <v>72</v>
      </c>
      <c r="B87" s="12" t="s">
        <v>40</v>
      </c>
      <c r="C87" s="14">
        <v>648955</v>
      </c>
      <c r="D87" s="20" t="s">
        <v>17</v>
      </c>
      <c r="E87" s="50" t="s">
        <v>31</v>
      </c>
      <c r="F87" s="12" t="s">
        <v>857</v>
      </c>
      <c r="G87" s="34" t="s">
        <v>711</v>
      </c>
      <c r="H87" s="46" t="s">
        <v>709</v>
      </c>
      <c r="I87" s="34" t="s">
        <v>614</v>
      </c>
      <c r="J87" s="42">
        <v>170600</v>
      </c>
      <c r="K87" s="34" t="s">
        <v>712</v>
      </c>
      <c r="L87" s="16" t="s">
        <v>928</v>
      </c>
      <c r="M87" s="7"/>
    </row>
    <row r="88" spans="1:13" s="1" customFormat="1" ht="31.5" hidden="1" customHeight="1" x14ac:dyDescent="0.2">
      <c r="A88" s="30">
        <f t="shared" si="2"/>
        <v>73</v>
      </c>
      <c r="B88" s="9" t="s">
        <v>39</v>
      </c>
      <c r="C88" s="20">
        <v>1218197</v>
      </c>
      <c r="D88" s="20" t="s">
        <v>17</v>
      </c>
      <c r="E88" s="12" t="s">
        <v>37</v>
      </c>
      <c r="F88" s="12" t="s">
        <v>857</v>
      </c>
      <c r="G88" s="34" t="s">
        <v>711</v>
      </c>
      <c r="H88" s="46" t="s">
        <v>709</v>
      </c>
      <c r="I88" s="34" t="s">
        <v>614</v>
      </c>
      <c r="J88" s="42">
        <v>170600</v>
      </c>
      <c r="K88" s="34" t="s">
        <v>712</v>
      </c>
      <c r="L88" s="16" t="s">
        <v>928</v>
      </c>
      <c r="M88" s="7"/>
    </row>
    <row r="89" spans="1:13" s="1" customFormat="1" ht="30.75" hidden="1" customHeight="1" x14ac:dyDescent="0.2">
      <c r="A89" s="30">
        <v>73</v>
      </c>
      <c r="B89" s="10" t="s">
        <v>77</v>
      </c>
      <c r="C89" s="14">
        <v>4078545</v>
      </c>
      <c r="D89" s="20" t="s">
        <v>17</v>
      </c>
      <c r="E89" s="34" t="s">
        <v>78</v>
      </c>
      <c r="F89" s="12" t="s">
        <v>857</v>
      </c>
      <c r="G89" s="34" t="s">
        <v>89</v>
      </c>
      <c r="H89" s="46" t="s">
        <v>713</v>
      </c>
      <c r="I89" s="12" t="s">
        <v>714</v>
      </c>
      <c r="J89" s="42">
        <v>463100</v>
      </c>
      <c r="K89" s="34" t="s">
        <v>715</v>
      </c>
      <c r="L89" s="16" t="s">
        <v>924</v>
      </c>
      <c r="M89" s="7"/>
    </row>
    <row r="90" spans="1:13" s="1" customFormat="1" ht="31.5" customHeight="1" x14ac:dyDescent="0.2">
      <c r="A90" s="30">
        <v>74</v>
      </c>
      <c r="B90" s="10" t="s">
        <v>123</v>
      </c>
      <c r="C90" s="20">
        <v>3795736</v>
      </c>
      <c r="D90" s="20" t="s">
        <v>17</v>
      </c>
      <c r="E90" s="12" t="s">
        <v>124</v>
      </c>
      <c r="F90" s="12" t="s">
        <v>857</v>
      </c>
      <c r="G90" s="34" t="s">
        <v>89</v>
      </c>
      <c r="H90" s="46" t="s">
        <v>713</v>
      </c>
      <c r="I90" s="12" t="s">
        <v>714</v>
      </c>
      <c r="J90" s="42">
        <v>463100</v>
      </c>
      <c r="K90" s="34" t="s">
        <v>715</v>
      </c>
      <c r="L90" s="16" t="s">
        <v>924</v>
      </c>
      <c r="M90" s="7"/>
    </row>
    <row r="91" spans="1:13" s="1" customFormat="1" ht="38.25" hidden="1" x14ac:dyDescent="0.2">
      <c r="A91" s="30">
        <f t="shared" si="2"/>
        <v>75</v>
      </c>
      <c r="B91" s="9" t="s">
        <v>58</v>
      </c>
      <c r="C91" s="20">
        <v>2310774</v>
      </c>
      <c r="D91" s="20" t="s">
        <v>17</v>
      </c>
      <c r="E91" s="12" t="s">
        <v>59</v>
      </c>
      <c r="F91" s="12" t="s">
        <v>857</v>
      </c>
      <c r="G91" s="34" t="s">
        <v>89</v>
      </c>
      <c r="H91" s="46" t="s">
        <v>716</v>
      </c>
      <c r="I91" s="34" t="s">
        <v>717</v>
      </c>
      <c r="J91" s="42">
        <v>694650</v>
      </c>
      <c r="K91" s="34" t="s">
        <v>718</v>
      </c>
      <c r="L91" s="16" t="s">
        <v>925</v>
      </c>
      <c r="M91" s="7"/>
    </row>
    <row r="92" spans="1:13" s="1" customFormat="1" ht="25.5" hidden="1" x14ac:dyDescent="0.2">
      <c r="A92" s="30">
        <v>75</v>
      </c>
      <c r="B92" s="10" t="s">
        <v>429</v>
      </c>
      <c r="C92" s="14">
        <v>1178744</v>
      </c>
      <c r="D92" s="20" t="s">
        <v>17</v>
      </c>
      <c r="E92" s="12" t="s">
        <v>135</v>
      </c>
      <c r="F92" s="12" t="s">
        <v>857</v>
      </c>
      <c r="G92" s="34" t="s">
        <v>243</v>
      </c>
      <c r="H92" s="35" t="s">
        <v>716</v>
      </c>
      <c r="I92" s="34" t="s">
        <v>719</v>
      </c>
      <c r="J92" s="42">
        <v>519950</v>
      </c>
      <c r="K92" s="34" t="s">
        <v>720</v>
      </c>
      <c r="L92" s="16" t="s">
        <v>926</v>
      </c>
      <c r="M92" s="7"/>
    </row>
    <row r="93" spans="1:13" s="1" customFormat="1" ht="76.5" hidden="1" x14ac:dyDescent="0.2">
      <c r="A93" s="30">
        <v>76</v>
      </c>
      <c r="B93" s="10" t="s">
        <v>216</v>
      </c>
      <c r="C93" s="14">
        <v>4327808</v>
      </c>
      <c r="D93" s="20" t="s">
        <v>17</v>
      </c>
      <c r="E93" s="12" t="s">
        <v>217</v>
      </c>
      <c r="F93" s="12" t="s">
        <v>857</v>
      </c>
      <c r="G93" s="34" t="s">
        <v>89</v>
      </c>
      <c r="H93" s="35" t="s">
        <v>694</v>
      </c>
      <c r="I93" s="34" t="s">
        <v>721</v>
      </c>
      <c r="J93" s="42">
        <v>2083950</v>
      </c>
      <c r="K93" s="67" t="s">
        <v>819</v>
      </c>
      <c r="L93" s="16" t="s">
        <v>920</v>
      </c>
      <c r="M93" s="7"/>
    </row>
    <row r="94" spans="1:13" s="1" customFormat="1" ht="51" hidden="1" x14ac:dyDescent="0.2">
      <c r="A94" s="30">
        <v>77</v>
      </c>
      <c r="B94" s="10" t="s">
        <v>116</v>
      </c>
      <c r="C94" s="14">
        <v>794428</v>
      </c>
      <c r="D94" s="20" t="s">
        <v>17</v>
      </c>
      <c r="E94" s="34" t="s">
        <v>115</v>
      </c>
      <c r="F94" s="12" t="s">
        <v>857</v>
      </c>
      <c r="G94" s="34" t="s">
        <v>89</v>
      </c>
      <c r="H94" s="35" t="s">
        <v>722</v>
      </c>
      <c r="I94" s="34" t="s">
        <v>723</v>
      </c>
      <c r="J94" s="42">
        <v>1157750</v>
      </c>
      <c r="K94" s="34" t="s">
        <v>724</v>
      </c>
      <c r="L94" s="16" t="s">
        <v>921</v>
      </c>
      <c r="M94" s="7"/>
    </row>
    <row r="95" spans="1:13" s="1" customFormat="1" ht="51" hidden="1" x14ac:dyDescent="0.2">
      <c r="A95" s="30">
        <v>78</v>
      </c>
      <c r="B95" s="10" t="s">
        <v>322</v>
      </c>
      <c r="C95" s="20">
        <v>1419305</v>
      </c>
      <c r="D95" s="20" t="s">
        <v>17</v>
      </c>
      <c r="E95" s="9" t="s">
        <v>212</v>
      </c>
      <c r="F95" s="12" t="s">
        <v>857</v>
      </c>
      <c r="G95" s="34" t="s">
        <v>89</v>
      </c>
      <c r="H95" s="35" t="s">
        <v>722</v>
      </c>
      <c r="I95" s="34" t="s">
        <v>723</v>
      </c>
      <c r="J95" s="42">
        <v>1157750</v>
      </c>
      <c r="K95" s="34" t="s">
        <v>724</v>
      </c>
      <c r="L95" s="16" t="s">
        <v>921</v>
      </c>
      <c r="M95" s="7"/>
    </row>
    <row r="96" spans="1:13" s="1" customFormat="1" ht="51" hidden="1" x14ac:dyDescent="0.2">
      <c r="A96" s="30">
        <v>79</v>
      </c>
      <c r="B96" s="9" t="s">
        <v>323</v>
      </c>
      <c r="C96" s="20">
        <v>3373939</v>
      </c>
      <c r="D96" s="20" t="s">
        <v>17</v>
      </c>
      <c r="E96" s="9" t="s">
        <v>179</v>
      </c>
      <c r="F96" s="12" t="s">
        <v>857</v>
      </c>
      <c r="G96" s="34" t="s">
        <v>89</v>
      </c>
      <c r="H96" s="35" t="s">
        <v>722</v>
      </c>
      <c r="I96" s="34" t="s">
        <v>723</v>
      </c>
      <c r="J96" s="42">
        <v>1157750</v>
      </c>
      <c r="K96" s="34" t="s">
        <v>724</v>
      </c>
      <c r="L96" s="16" t="s">
        <v>921</v>
      </c>
      <c r="M96" s="7"/>
    </row>
    <row r="97" spans="1:13" s="1" customFormat="1" ht="63.75" hidden="1" x14ac:dyDescent="0.2">
      <c r="A97" s="30">
        <v>80</v>
      </c>
      <c r="B97" s="10" t="s">
        <v>224</v>
      </c>
      <c r="C97" s="14">
        <v>3499879</v>
      </c>
      <c r="D97" s="20" t="s">
        <v>17</v>
      </c>
      <c r="E97" s="34" t="s">
        <v>150</v>
      </c>
      <c r="F97" s="12" t="s">
        <v>857</v>
      </c>
      <c r="G97" s="34" t="s">
        <v>89</v>
      </c>
      <c r="H97" s="46" t="s">
        <v>725</v>
      </c>
      <c r="I97" s="34" t="s">
        <v>726</v>
      </c>
      <c r="J97" s="42">
        <v>1620850</v>
      </c>
      <c r="K97" s="34" t="s">
        <v>727</v>
      </c>
      <c r="L97" s="16" t="s">
        <v>922</v>
      </c>
      <c r="M97" s="7"/>
    </row>
    <row r="98" spans="1:13" s="1" customFormat="1" ht="35.1" hidden="1" customHeight="1" x14ac:dyDescent="0.2">
      <c r="A98" s="117" t="s">
        <v>6</v>
      </c>
      <c r="B98" s="117"/>
      <c r="C98" s="117"/>
      <c r="D98" s="117"/>
      <c r="E98" s="117"/>
      <c r="F98" s="117"/>
      <c r="G98" s="117"/>
      <c r="H98" s="117"/>
      <c r="I98" s="117"/>
      <c r="J98" s="40">
        <f>SUM(J71:J97)</f>
        <v>126059675</v>
      </c>
      <c r="K98" s="63"/>
      <c r="L98" s="15"/>
      <c r="M98" s="7"/>
    </row>
    <row r="99" spans="1:13" s="1" customFormat="1" ht="35.1" hidden="1" customHeight="1" x14ac:dyDescent="0.2">
      <c r="A99" s="117" t="s">
        <v>6</v>
      </c>
      <c r="B99" s="117"/>
      <c r="C99" s="117"/>
      <c r="D99" s="117"/>
      <c r="E99" s="117"/>
      <c r="F99" s="117"/>
      <c r="G99" s="117"/>
      <c r="H99" s="117"/>
      <c r="I99" s="117"/>
      <c r="J99" s="40">
        <f>+J98</f>
        <v>126059675</v>
      </c>
      <c r="K99" s="63"/>
      <c r="L99" s="15"/>
      <c r="M99" s="7"/>
    </row>
    <row r="100" spans="1:13" s="1" customFormat="1" ht="63.75" hidden="1" x14ac:dyDescent="0.2">
      <c r="A100" s="30">
        <v>81</v>
      </c>
      <c r="B100" s="10" t="s">
        <v>116</v>
      </c>
      <c r="C100" s="14">
        <v>794428</v>
      </c>
      <c r="D100" s="20" t="s">
        <v>17</v>
      </c>
      <c r="E100" s="34" t="s">
        <v>115</v>
      </c>
      <c r="F100" s="12" t="s">
        <v>857</v>
      </c>
      <c r="G100" s="34" t="s">
        <v>451</v>
      </c>
      <c r="H100" s="46" t="s">
        <v>728</v>
      </c>
      <c r="I100" s="34" t="s">
        <v>729</v>
      </c>
      <c r="J100" s="42">
        <v>1157750</v>
      </c>
      <c r="K100" s="34" t="s">
        <v>730</v>
      </c>
      <c r="L100" s="16" t="s">
        <v>923</v>
      </c>
      <c r="M100" s="7"/>
    </row>
    <row r="101" spans="1:13" s="1" customFormat="1" ht="68.25" hidden="1" customHeight="1" x14ac:dyDescent="0.2">
      <c r="A101" s="30">
        <v>82</v>
      </c>
      <c r="B101" s="10" t="s">
        <v>322</v>
      </c>
      <c r="C101" s="20">
        <v>1419305</v>
      </c>
      <c r="D101" s="20" t="s">
        <v>17</v>
      </c>
      <c r="E101" s="9" t="s">
        <v>212</v>
      </c>
      <c r="F101" s="12" t="s">
        <v>857</v>
      </c>
      <c r="G101" s="34" t="s">
        <v>451</v>
      </c>
      <c r="H101" s="46" t="s">
        <v>728</v>
      </c>
      <c r="I101" s="34" t="s">
        <v>729</v>
      </c>
      <c r="J101" s="42">
        <v>1157750</v>
      </c>
      <c r="K101" s="34" t="s">
        <v>730</v>
      </c>
      <c r="L101" s="16" t="s">
        <v>923</v>
      </c>
      <c r="M101" s="7"/>
    </row>
    <row r="102" spans="1:13" s="1" customFormat="1" ht="66" hidden="1" customHeight="1" x14ac:dyDescent="0.2">
      <c r="A102" s="30">
        <v>83</v>
      </c>
      <c r="B102" s="9" t="s">
        <v>323</v>
      </c>
      <c r="C102" s="20">
        <v>3373939</v>
      </c>
      <c r="D102" s="20" t="s">
        <v>17</v>
      </c>
      <c r="E102" s="9" t="s">
        <v>179</v>
      </c>
      <c r="F102" s="12" t="s">
        <v>857</v>
      </c>
      <c r="G102" s="34" t="s">
        <v>451</v>
      </c>
      <c r="H102" s="46" t="s">
        <v>728</v>
      </c>
      <c r="I102" s="34" t="s">
        <v>729</v>
      </c>
      <c r="J102" s="42">
        <v>1157750</v>
      </c>
      <c r="K102" s="34" t="s">
        <v>730</v>
      </c>
      <c r="L102" s="16" t="s">
        <v>923</v>
      </c>
      <c r="M102" s="7"/>
    </row>
    <row r="103" spans="1:13" s="1" customFormat="1" ht="57" hidden="1" customHeight="1" x14ac:dyDescent="0.2">
      <c r="A103" s="30">
        <v>84</v>
      </c>
      <c r="B103" s="9" t="s">
        <v>731</v>
      </c>
      <c r="C103" s="20">
        <v>3561261</v>
      </c>
      <c r="D103" s="20" t="s">
        <v>42</v>
      </c>
      <c r="E103" s="12" t="s">
        <v>732</v>
      </c>
      <c r="F103" s="12" t="s">
        <v>857</v>
      </c>
      <c r="G103" s="34" t="s">
        <v>451</v>
      </c>
      <c r="H103" s="35" t="s">
        <v>716</v>
      </c>
      <c r="I103" s="34" t="s">
        <v>733</v>
      </c>
      <c r="J103" s="42">
        <v>694650</v>
      </c>
      <c r="K103" s="34" t="s">
        <v>734</v>
      </c>
      <c r="L103" s="16" t="s">
        <v>917</v>
      </c>
      <c r="M103" s="7"/>
    </row>
    <row r="104" spans="1:13" s="1" customFormat="1" ht="42" hidden="1" customHeight="1" x14ac:dyDescent="0.2">
      <c r="A104" s="30">
        <v>85</v>
      </c>
      <c r="B104" s="10" t="s">
        <v>232</v>
      </c>
      <c r="C104" s="14">
        <v>2342354</v>
      </c>
      <c r="D104" s="20" t="s">
        <v>17</v>
      </c>
      <c r="E104" s="34" t="s">
        <v>233</v>
      </c>
      <c r="F104" s="12" t="s">
        <v>857</v>
      </c>
      <c r="G104" s="34" t="s">
        <v>213</v>
      </c>
      <c r="H104" s="35" t="s">
        <v>728</v>
      </c>
      <c r="I104" s="34" t="s">
        <v>735</v>
      </c>
      <c r="J104" s="42">
        <v>1157750</v>
      </c>
      <c r="K104" s="34" t="s">
        <v>736</v>
      </c>
      <c r="L104" s="16" t="s">
        <v>918</v>
      </c>
      <c r="M104" s="7"/>
    </row>
    <row r="105" spans="1:13" s="1" customFormat="1" ht="42.75" hidden="1" customHeight="1" x14ac:dyDescent="0.2">
      <c r="A105" s="30">
        <v>86</v>
      </c>
      <c r="B105" s="9" t="s">
        <v>228</v>
      </c>
      <c r="C105" s="20">
        <v>1350531</v>
      </c>
      <c r="D105" s="20" t="s">
        <v>17</v>
      </c>
      <c r="E105" s="9" t="s">
        <v>229</v>
      </c>
      <c r="F105" s="12" t="s">
        <v>857</v>
      </c>
      <c r="G105" s="34" t="s">
        <v>213</v>
      </c>
      <c r="H105" s="35" t="s">
        <v>728</v>
      </c>
      <c r="I105" s="34" t="s">
        <v>735</v>
      </c>
      <c r="J105" s="42">
        <v>1157750</v>
      </c>
      <c r="K105" s="34" t="s">
        <v>737</v>
      </c>
      <c r="L105" s="16" t="s">
        <v>919</v>
      </c>
      <c r="M105" s="7"/>
    </row>
    <row r="106" spans="1:13" s="1" customFormat="1" ht="54" hidden="1" customHeight="1" x14ac:dyDescent="0.2">
      <c r="A106" s="30">
        <v>87</v>
      </c>
      <c r="B106" s="10" t="s">
        <v>738</v>
      </c>
      <c r="C106" s="20">
        <v>1126522</v>
      </c>
      <c r="D106" s="20" t="s">
        <v>17</v>
      </c>
      <c r="E106" s="12" t="s">
        <v>739</v>
      </c>
      <c r="F106" s="12" t="s">
        <v>857</v>
      </c>
      <c r="G106" s="34" t="s">
        <v>711</v>
      </c>
      <c r="H106" s="35" t="s">
        <v>740</v>
      </c>
      <c r="I106" s="34" t="s">
        <v>741</v>
      </c>
      <c r="J106" s="42">
        <v>511800</v>
      </c>
      <c r="K106" s="34" t="s">
        <v>742</v>
      </c>
      <c r="L106" s="16" t="s">
        <v>915</v>
      </c>
      <c r="M106" s="7"/>
    </row>
    <row r="107" spans="1:13" s="1" customFormat="1" ht="54.75" customHeight="1" x14ac:dyDescent="0.2">
      <c r="A107" s="30">
        <v>88</v>
      </c>
      <c r="B107" s="10" t="s">
        <v>123</v>
      </c>
      <c r="C107" s="20">
        <v>3795736</v>
      </c>
      <c r="D107" s="20" t="s">
        <v>17</v>
      </c>
      <c r="E107" s="12" t="s">
        <v>124</v>
      </c>
      <c r="F107" s="12" t="s">
        <v>857</v>
      </c>
      <c r="G107" s="34" t="s">
        <v>277</v>
      </c>
      <c r="H107" s="30" t="s">
        <v>743</v>
      </c>
      <c r="I107" s="12" t="s">
        <v>746</v>
      </c>
      <c r="J107" s="42">
        <v>694650</v>
      </c>
      <c r="K107" s="34" t="s">
        <v>744</v>
      </c>
      <c r="L107" s="16" t="s">
        <v>916</v>
      </c>
      <c r="M107" s="7"/>
    </row>
    <row r="108" spans="1:13" s="1" customFormat="1" ht="54.75" hidden="1" customHeight="1" x14ac:dyDescent="0.2">
      <c r="A108" s="30">
        <v>89</v>
      </c>
      <c r="B108" s="10" t="s">
        <v>77</v>
      </c>
      <c r="C108" s="14">
        <v>4078545</v>
      </c>
      <c r="D108" s="20" t="s">
        <v>17</v>
      </c>
      <c r="E108" s="34" t="s">
        <v>78</v>
      </c>
      <c r="F108" s="12" t="s">
        <v>857</v>
      </c>
      <c r="G108" s="34" t="s">
        <v>277</v>
      </c>
      <c r="H108" s="30" t="s">
        <v>745</v>
      </c>
      <c r="I108" s="12" t="s">
        <v>746</v>
      </c>
      <c r="J108" s="42">
        <v>694650</v>
      </c>
      <c r="K108" s="34" t="s">
        <v>744</v>
      </c>
      <c r="L108" s="16" t="s">
        <v>916</v>
      </c>
      <c r="M108" s="7"/>
    </row>
    <row r="109" spans="1:13" s="1" customFormat="1" ht="78" hidden="1" customHeight="1" x14ac:dyDescent="0.2">
      <c r="A109" s="30">
        <v>90</v>
      </c>
      <c r="B109" s="10" t="s">
        <v>143</v>
      </c>
      <c r="C109" s="14">
        <v>2357262</v>
      </c>
      <c r="D109" s="20" t="s">
        <v>17</v>
      </c>
      <c r="E109" s="12" t="s">
        <v>144</v>
      </c>
      <c r="F109" s="12" t="s">
        <v>857</v>
      </c>
      <c r="G109" s="34" t="s">
        <v>278</v>
      </c>
      <c r="H109" s="30" t="s">
        <v>747</v>
      </c>
      <c r="I109" s="12" t="s">
        <v>749</v>
      </c>
      <c r="J109" s="42">
        <v>2547050</v>
      </c>
      <c r="K109" s="34" t="s">
        <v>748</v>
      </c>
      <c r="L109" s="16" t="s">
        <v>113</v>
      </c>
      <c r="M109" s="7"/>
    </row>
    <row r="110" spans="1:13" s="1" customFormat="1" ht="76.5" hidden="1" x14ac:dyDescent="0.2">
      <c r="A110" s="30">
        <v>91</v>
      </c>
      <c r="B110" s="9" t="s">
        <v>71</v>
      </c>
      <c r="C110" s="20">
        <v>1057995</v>
      </c>
      <c r="D110" s="20" t="s">
        <v>17</v>
      </c>
      <c r="E110" s="9" t="s">
        <v>72</v>
      </c>
      <c r="F110" s="12" t="s">
        <v>857</v>
      </c>
      <c r="G110" s="34" t="s">
        <v>278</v>
      </c>
      <c r="H110" s="30" t="s">
        <v>747</v>
      </c>
      <c r="I110" s="12" t="s">
        <v>749</v>
      </c>
      <c r="J110" s="42">
        <v>2547050</v>
      </c>
      <c r="K110" s="34" t="s">
        <v>750</v>
      </c>
      <c r="L110" s="16" t="s">
        <v>913</v>
      </c>
      <c r="M110" s="7"/>
    </row>
    <row r="111" spans="1:13" s="1" customFormat="1" ht="63.75" hidden="1" x14ac:dyDescent="0.2">
      <c r="A111" s="30">
        <v>92</v>
      </c>
      <c r="B111" s="10" t="s">
        <v>751</v>
      </c>
      <c r="C111" s="14">
        <v>866541</v>
      </c>
      <c r="D111" s="20" t="s">
        <v>17</v>
      </c>
      <c r="E111" s="9" t="s">
        <v>752</v>
      </c>
      <c r="F111" s="12" t="s">
        <v>857</v>
      </c>
      <c r="G111" s="34" t="s">
        <v>278</v>
      </c>
      <c r="H111" s="30" t="s">
        <v>716</v>
      </c>
      <c r="I111" s="12" t="s">
        <v>753</v>
      </c>
      <c r="J111" s="42">
        <v>694650</v>
      </c>
      <c r="K111" s="34" t="s">
        <v>754</v>
      </c>
      <c r="L111" s="16" t="s">
        <v>914</v>
      </c>
      <c r="M111" s="7"/>
    </row>
    <row r="112" spans="1:13" s="1" customFormat="1" ht="49.5" hidden="1" customHeight="1" x14ac:dyDescent="0.2">
      <c r="A112" s="30">
        <v>93</v>
      </c>
      <c r="B112" s="10" t="s">
        <v>84</v>
      </c>
      <c r="C112" s="20">
        <v>2128397</v>
      </c>
      <c r="D112" s="20" t="s">
        <v>17</v>
      </c>
      <c r="E112" s="12" t="s">
        <v>121</v>
      </c>
      <c r="F112" s="12" t="s">
        <v>857</v>
      </c>
      <c r="G112" s="34" t="s">
        <v>277</v>
      </c>
      <c r="H112" s="35" t="s">
        <v>597</v>
      </c>
      <c r="I112" s="34" t="s">
        <v>755</v>
      </c>
      <c r="J112" s="42">
        <v>1157750</v>
      </c>
      <c r="K112" s="34" t="s">
        <v>756</v>
      </c>
      <c r="L112" s="16" t="s">
        <v>912</v>
      </c>
      <c r="M112" s="5"/>
    </row>
    <row r="113" spans="1:14" s="1" customFormat="1" ht="90" hidden="1" customHeight="1" x14ac:dyDescent="0.2">
      <c r="A113" s="30">
        <v>94</v>
      </c>
      <c r="B113" s="10" t="s">
        <v>559</v>
      </c>
      <c r="C113" s="14">
        <v>3682555</v>
      </c>
      <c r="D113" s="20" t="s">
        <v>17</v>
      </c>
      <c r="E113" s="34" t="s">
        <v>560</v>
      </c>
      <c r="F113" s="12" t="s">
        <v>857</v>
      </c>
      <c r="G113" s="34" t="s">
        <v>89</v>
      </c>
      <c r="H113" s="35" t="s">
        <v>597</v>
      </c>
      <c r="I113" s="34" t="s">
        <v>755</v>
      </c>
      <c r="J113" s="42">
        <v>1157750</v>
      </c>
      <c r="K113" s="34" t="s">
        <v>756</v>
      </c>
      <c r="L113" s="16" t="s">
        <v>912</v>
      </c>
      <c r="M113" s="5"/>
    </row>
    <row r="114" spans="1:14" s="1" customFormat="1" ht="84" hidden="1" customHeight="1" x14ac:dyDescent="0.2">
      <c r="A114" s="30">
        <v>95</v>
      </c>
      <c r="B114" s="9" t="s">
        <v>119</v>
      </c>
      <c r="C114" s="20">
        <v>1315221</v>
      </c>
      <c r="D114" s="20" t="s">
        <v>17</v>
      </c>
      <c r="E114" s="12" t="s">
        <v>120</v>
      </c>
      <c r="F114" s="12" t="s">
        <v>857</v>
      </c>
      <c r="G114" s="34" t="s">
        <v>278</v>
      </c>
      <c r="H114" s="35" t="s">
        <v>728</v>
      </c>
      <c r="I114" s="34" t="s">
        <v>761</v>
      </c>
      <c r="J114" s="42">
        <v>1157750</v>
      </c>
      <c r="K114" s="34" t="s">
        <v>762</v>
      </c>
      <c r="L114" s="16" t="s">
        <v>910</v>
      </c>
      <c r="M114" s="5"/>
    </row>
    <row r="115" spans="1:14" s="1" customFormat="1" ht="52.5" hidden="1" customHeight="1" x14ac:dyDescent="0.2">
      <c r="A115" s="30">
        <v>96</v>
      </c>
      <c r="B115" s="10" t="s">
        <v>763</v>
      </c>
      <c r="C115" s="20">
        <v>3738952</v>
      </c>
      <c r="D115" s="20" t="s">
        <v>17</v>
      </c>
      <c r="E115" s="12" t="s">
        <v>764</v>
      </c>
      <c r="F115" s="12" t="s">
        <v>857</v>
      </c>
      <c r="G115" s="34" t="s">
        <v>89</v>
      </c>
      <c r="H115" s="35" t="s">
        <v>765</v>
      </c>
      <c r="I115" s="34" t="s">
        <v>766</v>
      </c>
      <c r="J115" s="42">
        <v>1157750</v>
      </c>
      <c r="K115" s="34" t="s">
        <v>767</v>
      </c>
      <c r="L115" s="16" t="s">
        <v>113</v>
      </c>
      <c r="M115" s="5"/>
    </row>
    <row r="116" spans="1:14" s="1" customFormat="1" ht="38.25" hidden="1" customHeight="1" x14ac:dyDescent="0.2">
      <c r="A116" s="30">
        <v>97</v>
      </c>
      <c r="B116" s="10" t="s">
        <v>768</v>
      </c>
      <c r="C116" s="14">
        <v>5444027</v>
      </c>
      <c r="D116" s="20" t="s">
        <v>17</v>
      </c>
      <c r="E116" s="12" t="s">
        <v>769</v>
      </c>
      <c r="F116" s="12" t="s">
        <v>857</v>
      </c>
      <c r="G116" s="34" t="s">
        <v>89</v>
      </c>
      <c r="H116" s="35" t="s">
        <v>765</v>
      </c>
      <c r="I116" s="34" t="s">
        <v>766</v>
      </c>
      <c r="J116" s="42">
        <v>1157750</v>
      </c>
      <c r="K116" s="34" t="s">
        <v>767</v>
      </c>
      <c r="L116" s="16" t="s">
        <v>113</v>
      </c>
      <c r="M116" s="5"/>
    </row>
    <row r="117" spans="1:14" s="1" customFormat="1" ht="47.25" hidden="1" customHeight="1" x14ac:dyDescent="0.2">
      <c r="A117" s="30">
        <v>98</v>
      </c>
      <c r="B117" s="12" t="s">
        <v>770</v>
      </c>
      <c r="C117" s="14">
        <v>2218820</v>
      </c>
      <c r="D117" s="20" t="s">
        <v>17</v>
      </c>
      <c r="E117" s="34" t="s">
        <v>771</v>
      </c>
      <c r="F117" s="12" t="s">
        <v>857</v>
      </c>
      <c r="G117" s="34" t="s">
        <v>89</v>
      </c>
      <c r="H117" s="35" t="s">
        <v>765</v>
      </c>
      <c r="I117" s="34" t="s">
        <v>766</v>
      </c>
      <c r="J117" s="42">
        <v>1157750</v>
      </c>
      <c r="K117" s="34" t="s">
        <v>772</v>
      </c>
      <c r="L117" s="16" t="s">
        <v>113</v>
      </c>
      <c r="M117" s="5"/>
    </row>
    <row r="118" spans="1:14" ht="38.25" hidden="1" x14ac:dyDescent="0.2">
      <c r="A118" s="30">
        <v>99</v>
      </c>
      <c r="B118" s="10" t="s">
        <v>138</v>
      </c>
      <c r="C118" s="14">
        <v>3447364</v>
      </c>
      <c r="D118" s="20" t="s">
        <v>17</v>
      </c>
      <c r="E118" s="12" t="s">
        <v>139</v>
      </c>
      <c r="F118" s="12" t="s">
        <v>857</v>
      </c>
      <c r="G118" s="34" t="s">
        <v>89</v>
      </c>
      <c r="H118" s="35" t="s">
        <v>765</v>
      </c>
      <c r="I118" s="34" t="s">
        <v>766</v>
      </c>
      <c r="J118" s="42">
        <v>1157750</v>
      </c>
      <c r="K118" s="34" t="s">
        <v>774</v>
      </c>
      <c r="L118" s="16" t="s">
        <v>113</v>
      </c>
      <c r="N118" s="1"/>
    </row>
    <row r="119" spans="1:14" ht="35.1" hidden="1" customHeight="1" x14ac:dyDescent="0.2">
      <c r="A119" s="30">
        <v>100</v>
      </c>
      <c r="B119" s="10" t="s">
        <v>211</v>
      </c>
      <c r="C119" s="14">
        <v>1732396</v>
      </c>
      <c r="D119" s="20" t="s">
        <v>17</v>
      </c>
      <c r="E119" s="12" t="s">
        <v>212</v>
      </c>
      <c r="F119" s="12" t="s">
        <v>857</v>
      </c>
      <c r="G119" s="34" t="s">
        <v>89</v>
      </c>
      <c r="H119" s="35" t="s">
        <v>765</v>
      </c>
      <c r="I119" s="34" t="s">
        <v>766</v>
      </c>
      <c r="J119" s="42">
        <v>1157750</v>
      </c>
      <c r="K119" s="34" t="s">
        <v>775</v>
      </c>
      <c r="L119" s="16" t="s">
        <v>113</v>
      </c>
    </row>
    <row r="120" spans="1:14" ht="35.1" hidden="1" customHeight="1" x14ac:dyDescent="0.2">
      <c r="A120" s="117" t="s">
        <v>6</v>
      </c>
      <c r="B120" s="117"/>
      <c r="C120" s="117"/>
      <c r="D120" s="117"/>
      <c r="E120" s="117"/>
      <c r="F120" s="117"/>
      <c r="G120" s="117"/>
      <c r="H120" s="117"/>
      <c r="I120" s="117"/>
      <c r="J120" s="40">
        <f>SUM(J99:J119)</f>
        <v>149494925</v>
      </c>
      <c r="K120" s="15"/>
      <c r="L120" s="15"/>
    </row>
    <row r="121" spans="1:14" ht="35.1" hidden="1" customHeight="1" x14ac:dyDescent="0.2">
      <c r="A121" s="117" t="s">
        <v>6</v>
      </c>
      <c r="B121" s="117"/>
      <c r="C121" s="117"/>
      <c r="D121" s="117"/>
      <c r="E121" s="117"/>
      <c r="F121" s="117"/>
      <c r="G121" s="117"/>
      <c r="H121" s="117"/>
      <c r="I121" s="117"/>
      <c r="J121" s="40">
        <f>+J120</f>
        <v>149494925</v>
      </c>
      <c r="K121" s="15"/>
      <c r="L121" s="15"/>
    </row>
    <row r="122" spans="1:14" ht="38.25" hidden="1" x14ac:dyDescent="0.2">
      <c r="A122" s="30">
        <v>101</v>
      </c>
      <c r="B122" s="10" t="s">
        <v>776</v>
      </c>
      <c r="C122" s="14">
        <v>1203755</v>
      </c>
      <c r="D122" s="20" t="s">
        <v>17</v>
      </c>
      <c r="E122" s="12" t="s">
        <v>777</v>
      </c>
      <c r="F122" s="12" t="s">
        <v>857</v>
      </c>
      <c r="G122" s="34" t="s">
        <v>89</v>
      </c>
      <c r="H122" s="35" t="s">
        <v>765</v>
      </c>
      <c r="I122" s="34" t="s">
        <v>766</v>
      </c>
      <c r="J122" s="42">
        <v>1157750</v>
      </c>
      <c r="K122" s="34" t="s">
        <v>775</v>
      </c>
      <c r="L122" s="16" t="s">
        <v>113</v>
      </c>
    </row>
    <row r="123" spans="1:14" ht="38.25" hidden="1" x14ac:dyDescent="0.2">
      <c r="A123" s="30">
        <v>102</v>
      </c>
      <c r="B123" s="10" t="s">
        <v>778</v>
      </c>
      <c r="C123" s="20">
        <v>4048731</v>
      </c>
      <c r="D123" s="20" t="s">
        <v>17</v>
      </c>
      <c r="E123" s="12" t="s">
        <v>779</v>
      </c>
      <c r="F123" s="12" t="s">
        <v>857</v>
      </c>
      <c r="G123" s="34" t="s">
        <v>89</v>
      </c>
      <c r="H123" s="35" t="s">
        <v>765</v>
      </c>
      <c r="I123" s="34" t="s">
        <v>766</v>
      </c>
      <c r="J123" s="42">
        <v>1157750</v>
      </c>
      <c r="K123" s="34" t="s">
        <v>780</v>
      </c>
      <c r="L123" s="16" t="s">
        <v>113</v>
      </c>
    </row>
    <row r="124" spans="1:14" ht="25.5" hidden="1" x14ac:dyDescent="0.2">
      <c r="A124" s="30">
        <v>103</v>
      </c>
      <c r="B124" s="10" t="s">
        <v>148</v>
      </c>
      <c r="C124" s="20">
        <v>700105</v>
      </c>
      <c r="D124" s="20" t="s">
        <v>17</v>
      </c>
      <c r="E124" s="12" t="s">
        <v>149</v>
      </c>
      <c r="F124" s="12" t="s">
        <v>857</v>
      </c>
      <c r="G124" s="34" t="s">
        <v>357</v>
      </c>
      <c r="H124" s="35" t="s">
        <v>781</v>
      </c>
      <c r="I124" s="34" t="s">
        <v>782</v>
      </c>
      <c r="J124" s="42">
        <v>548400</v>
      </c>
      <c r="K124" s="34" t="s">
        <v>783</v>
      </c>
      <c r="L124" s="16" t="s">
        <v>113</v>
      </c>
    </row>
    <row r="125" spans="1:14" ht="25.5" hidden="1" x14ac:dyDescent="0.2">
      <c r="A125" s="30">
        <v>104</v>
      </c>
      <c r="B125" s="10" t="s">
        <v>350</v>
      </c>
      <c r="C125" s="14">
        <v>2222983</v>
      </c>
      <c r="D125" s="20" t="s">
        <v>17</v>
      </c>
      <c r="E125" s="12" t="s">
        <v>784</v>
      </c>
      <c r="F125" s="12" t="s">
        <v>857</v>
      </c>
      <c r="G125" s="34" t="s">
        <v>357</v>
      </c>
      <c r="H125" s="35" t="s">
        <v>781</v>
      </c>
      <c r="I125" s="34" t="s">
        <v>782</v>
      </c>
      <c r="J125" s="42">
        <v>548400</v>
      </c>
      <c r="K125" s="34" t="s">
        <v>783</v>
      </c>
      <c r="L125" s="16" t="s">
        <v>113</v>
      </c>
    </row>
    <row r="126" spans="1:14" ht="51" hidden="1" x14ac:dyDescent="0.2">
      <c r="A126" s="30">
        <v>105</v>
      </c>
      <c r="B126" s="12" t="s">
        <v>100</v>
      </c>
      <c r="C126" s="14">
        <v>3668660</v>
      </c>
      <c r="D126" s="20" t="s">
        <v>17</v>
      </c>
      <c r="E126" s="12" t="s">
        <v>101</v>
      </c>
      <c r="F126" s="12" t="s">
        <v>857</v>
      </c>
      <c r="G126" s="34" t="s">
        <v>704</v>
      </c>
      <c r="H126" s="35" t="s">
        <v>785</v>
      </c>
      <c r="I126" s="34" t="s">
        <v>786</v>
      </c>
      <c r="J126" s="42">
        <v>2083950</v>
      </c>
      <c r="K126" s="34" t="s">
        <v>787</v>
      </c>
      <c r="L126" s="16" t="s">
        <v>113</v>
      </c>
    </row>
    <row r="127" spans="1:14" ht="36" hidden="1" customHeight="1" x14ac:dyDescent="0.2">
      <c r="A127" s="30">
        <v>106</v>
      </c>
      <c r="B127" s="10" t="s">
        <v>138</v>
      </c>
      <c r="C127" s="14">
        <v>3447364</v>
      </c>
      <c r="D127" s="20" t="s">
        <v>17</v>
      </c>
      <c r="E127" s="12" t="s">
        <v>139</v>
      </c>
      <c r="F127" s="12" t="s">
        <v>857</v>
      </c>
      <c r="G127" s="34" t="s">
        <v>89</v>
      </c>
      <c r="H127" s="35" t="s">
        <v>597</v>
      </c>
      <c r="I127" s="34" t="s">
        <v>786</v>
      </c>
      <c r="J127" s="42">
        <v>1157750</v>
      </c>
      <c r="K127" s="34" t="s">
        <v>788</v>
      </c>
      <c r="L127" s="16" t="s">
        <v>113</v>
      </c>
    </row>
    <row r="128" spans="1:14" ht="40.5" hidden="1" customHeight="1" x14ac:dyDescent="0.2">
      <c r="A128" s="30">
        <v>107</v>
      </c>
      <c r="B128" s="10" t="s">
        <v>16</v>
      </c>
      <c r="C128" s="14">
        <v>1031871</v>
      </c>
      <c r="D128" s="20" t="s">
        <v>17</v>
      </c>
      <c r="E128" s="9" t="s">
        <v>46</v>
      </c>
      <c r="F128" s="12" t="s">
        <v>857</v>
      </c>
      <c r="G128" s="34" t="s">
        <v>89</v>
      </c>
      <c r="H128" s="35" t="s">
        <v>740</v>
      </c>
      <c r="I128" s="12" t="s">
        <v>789</v>
      </c>
      <c r="J128" s="42">
        <v>486255</v>
      </c>
      <c r="K128" s="34" t="s">
        <v>790</v>
      </c>
      <c r="L128" s="16" t="s">
        <v>113</v>
      </c>
    </row>
    <row r="129" spans="1:13" ht="42.75" hidden="1" customHeight="1" x14ac:dyDescent="0.2">
      <c r="A129" s="30">
        <v>108</v>
      </c>
      <c r="B129" s="10" t="s">
        <v>102</v>
      </c>
      <c r="C129" s="14">
        <v>385473</v>
      </c>
      <c r="D129" s="20" t="s">
        <v>17</v>
      </c>
      <c r="E129" s="12" t="s">
        <v>92</v>
      </c>
      <c r="F129" s="12" t="s">
        <v>857</v>
      </c>
      <c r="G129" s="34" t="s">
        <v>263</v>
      </c>
      <c r="H129" s="35" t="s">
        <v>785</v>
      </c>
      <c r="I129" s="34" t="s">
        <v>791</v>
      </c>
      <c r="J129" s="42">
        <v>2083950</v>
      </c>
      <c r="K129" s="34" t="s">
        <v>792</v>
      </c>
      <c r="L129" s="16" t="s">
        <v>113</v>
      </c>
    </row>
    <row r="130" spans="1:13" ht="43.5" hidden="1" customHeight="1" x14ac:dyDescent="0.2">
      <c r="A130" s="30">
        <v>109</v>
      </c>
      <c r="B130" s="10" t="s">
        <v>136</v>
      </c>
      <c r="C130" s="14">
        <v>704844</v>
      </c>
      <c r="D130" s="20" t="s">
        <v>17</v>
      </c>
      <c r="E130" s="18" t="s">
        <v>137</v>
      </c>
      <c r="F130" s="12" t="s">
        <v>857</v>
      </c>
      <c r="G130" s="34" t="s">
        <v>263</v>
      </c>
      <c r="H130" s="35" t="s">
        <v>785</v>
      </c>
      <c r="I130" s="34" t="s">
        <v>791</v>
      </c>
      <c r="J130" s="42">
        <v>2083950</v>
      </c>
      <c r="K130" s="34" t="s">
        <v>792</v>
      </c>
      <c r="L130" s="16" t="s">
        <v>113</v>
      </c>
    </row>
    <row r="131" spans="1:13" ht="54.75" hidden="1" customHeight="1" x14ac:dyDescent="0.2">
      <c r="A131" s="30">
        <v>110</v>
      </c>
      <c r="B131" s="10" t="s">
        <v>793</v>
      </c>
      <c r="C131" s="14">
        <v>3957225</v>
      </c>
      <c r="D131" s="20" t="s">
        <v>17</v>
      </c>
      <c r="E131" s="12" t="s">
        <v>794</v>
      </c>
      <c r="F131" s="12" t="s">
        <v>857</v>
      </c>
      <c r="G131" s="34" t="s">
        <v>263</v>
      </c>
      <c r="H131" s="35" t="s">
        <v>785</v>
      </c>
      <c r="I131" s="34" t="s">
        <v>795</v>
      </c>
      <c r="J131" s="42">
        <v>2083950</v>
      </c>
      <c r="K131" s="34" t="s">
        <v>796</v>
      </c>
      <c r="L131" s="16" t="s">
        <v>113</v>
      </c>
    </row>
    <row r="132" spans="1:13" ht="38.25" hidden="1" x14ac:dyDescent="0.2">
      <c r="A132" s="30">
        <v>111</v>
      </c>
      <c r="B132" s="9" t="s">
        <v>60</v>
      </c>
      <c r="C132" s="20">
        <v>1771125</v>
      </c>
      <c r="D132" s="20" t="s">
        <v>17</v>
      </c>
      <c r="E132" s="9" t="s">
        <v>59</v>
      </c>
      <c r="F132" s="12" t="s">
        <v>857</v>
      </c>
      <c r="G132" s="34" t="s">
        <v>293</v>
      </c>
      <c r="H132" s="35" t="s">
        <v>740</v>
      </c>
      <c r="I132" s="34" t="s">
        <v>797</v>
      </c>
      <c r="J132" s="42">
        <v>694650</v>
      </c>
      <c r="K132" s="34" t="s">
        <v>798</v>
      </c>
      <c r="L132" s="16" t="s">
        <v>113</v>
      </c>
    </row>
    <row r="133" spans="1:13" ht="38.25" hidden="1" x14ac:dyDescent="0.2">
      <c r="A133" s="30">
        <v>112</v>
      </c>
      <c r="B133" s="10" t="s">
        <v>145</v>
      </c>
      <c r="C133" s="14">
        <v>3969569</v>
      </c>
      <c r="D133" s="20" t="s">
        <v>17</v>
      </c>
      <c r="E133" s="12" t="s">
        <v>129</v>
      </c>
      <c r="F133" s="12" t="s">
        <v>857</v>
      </c>
      <c r="G133" s="34" t="s">
        <v>277</v>
      </c>
      <c r="H133" s="35" t="s">
        <v>740</v>
      </c>
      <c r="I133" s="34" t="s">
        <v>797</v>
      </c>
      <c r="J133" s="42">
        <v>694650</v>
      </c>
      <c r="K133" s="34" t="s">
        <v>798</v>
      </c>
      <c r="L133" s="16" t="s">
        <v>113</v>
      </c>
    </row>
    <row r="134" spans="1:13" ht="89.25" hidden="1" x14ac:dyDescent="0.2">
      <c r="A134" s="30">
        <v>113</v>
      </c>
      <c r="B134" s="10" t="s">
        <v>799</v>
      </c>
      <c r="C134" s="20">
        <v>2239227</v>
      </c>
      <c r="D134" s="20" t="s">
        <v>17</v>
      </c>
      <c r="E134" s="12" t="s">
        <v>800</v>
      </c>
      <c r="F134" s="12" t="s">
        <v>857</v>
      </c>
      <c r="G134" s="34" t="s">
        <v>451</v>
      </c>
      <c r="H134" s="35" t="s">
        <v>747</v>
      </c>
      <c r="I134" s="34" t="s">
        <v>801</v>
      </c>
      <c r="J134" s="42">
        <v>2547050</v>
      </c>
      <c r="K134" s="34" t="s">
        <v>802</v>
      </c>
      <c r="L134" s="16" t="s">
        <v>113</v>
      </c>
    </row>
    <row r="135" spans="1:13" ht="38.25" hidden="1" x14ac:dyDescent="0.2">
      <c r="A135" s="30">
        <v>114</v>
      </c>
      <c r="B135" s="10" t="s">
        <v>803</v>
      </c>
      <c r="C135" s="20">
        <v>4280424</v>
      </c>
      <c r="D135" s="20" t="s">
        <v>17</v>
      </c>
      <c r="E135" s="34" t="s">
        <v>804</v>
      </c>
      <c r="F135" s="12" t="s">
        <v>857</v>
      </c>
      <c r="G135" s="34" t="s">
        <v>277</v>
      </c>
      <c r="H135" s="35" t="s">
        <v>765</v>
      </c>
      <c r="I135" s="34" t="s">
        <v>805</v>
      </c>
      <c r="J135" s="42">
        <v>1157750</v>
      </c>
      <c r="K135" s="34" t="s">
        <v>806</v>
      </c>
      <c r="L135" s="16" t="s">
        <v>113</v>
      </c>
    </row>
    <row r="136" spans="1:13" ht="25.5" hidden="1" x14ac:dyDescent="0.2">
      <c r="A136" s="30">
        <v>115</v>
      </c>
      <c r="B136" s="10" t="s">
        <v>807</v>
      </c>
      <c r="C136" s="14">
        <v>2847818</v>
      </c>
      <c r="D136" s="20" t="s">
        <v>17</v>
      </c>
      <c r="E136" s="12" t="s">
        <v>808</v>
      </c>
      <c r="F136" s="12" t="s">
        <v>857</v>
      </c>
      <c r="G136" s="34" t="s">
        <v>357</v>
      </c>
      <c r="H136" s="35" t="s">
        <v>765</v>
      </c>
      <c r="I136" s="34" t="s">
        <v>782</v>
      </c>
      <c r="J136" s="42">
        <v>914000</v>
      </c>
      <c r="K136" s="34" t="s">
        <v>809</v>
      </c>
      <c r="L136" s="16" t="s">
        <v>113</v>
      </c>
    </row>
    <row r="137" spans="1:13" ht="38.25" hidden="1" x14ac:dyDescent="0.2">
      <c r="A137" s="30">
        <v>116</v>
      </c>
      <c r="B137" s="10" t="s">
        <v>810</v>
      </c>
      <c r="C137" s="20">
        <v>423208</v>
      </c>
      <c r="D137" s="20" t="s">
        <v>17</v>
      </c>
      <c r="E137" s="9" t="s">
        <v>412</v>
      </c>
      <c r="F137" s="12" t="s">
        <v>857</v>
      </c>
      <c r="G137" s="34" t="s">
        <v>277</v>
      </c>
      <c r="H137" s="35" t="s">
        <v>722</v>
      </c>
      <c r="I137" s="34" t="s">
        <v>811</v>
      </c>
      <c r="J137" s="42">
        <v>810425</v>
      </c>
      <c r="K137" s="34" t="s">
        <v>812</v>
      </c>
      <c r="L137" s="16" t="s">
        <v>113</v>
      </c>
    </row>
    <row r="138" spans="1:13" ht="51" hidden="1" x14ac:dyDescent="0.2">
      <c r="A138" s="30">
        <v>117</v>
      </c>
      <c r="B138" s="10" t="s">
        <v>63</v>
      </c>
      <c r="C138" s="20">
        <v>3663795</v>
      </c>
      <c r="D138" s="20" t="s">
        <v>17</v>
      </c>
      <c r="E138" s="34" t="s">
        <v>64</v>
      </c>
      <c r="F138" s="12" t="s">
        <v>857</v>
      </c>
      <c r="G138" s="34" t="s">
        <v>277</v>
      </c>
      <c r="H138" s="35" t="s">
        <v>813</v>
      </c>
      <c r="I138" s="34" t="s">
        <v>814</v>
      </c>
      <c r="J138" s="42">
        <v>694650</v>
      </c>
      <c r="K138" s="34" t="s">
        <v>815</v>
      </c>
      <c r="L138" s="16" t="s">
        <v>113</v>
      </c>
    </row>
    <row r="139" spans="1:13" ht="63.75" hidden="1" x14ac:dyDescent="0.2">
      <c r="A139" s="30">
        <v>118</v>
      </c>
      <c r="B139" s="10" t="s">
        <v>61</v>
      </c>
      <c r="C139" s="14">
        <v>657643</v>
      </c>
      <c r="D139" s="20" t="s">
        <v>17</v>
      </c>
      <c r="E139" s="12" t="s">
        <v>62</v>
      </c>
      <c r="F139" s="12" t="s">
        <v>857</v>
      </c>
      <c r="G139" s="34" t="s">
        <v>818</v>
      </c>
      <c r="H139" s="35" t="s">
        <v>722</v>
      </c>
      <c r="I139" s="34" t="s">
        <v>816</v>
      </c>
      <c r="J139" s="42">
        <v>1157750</v>
      </c>
      <c r="K139" s="34" t="s">
        <v>817</v>
      </c>
      <c r="L139" s="16" t="s">
        <v>113</v>
      </c>
    </row>
    <row r="140" spans="1:13" ht="63.75" hidden="1" x14ac:dyDescent="0.2">
      <c r="A140" s="30">
        <v>119</v>
      </c>
      <c r="B140" s="10" t="s">
        <v>77</v>
      </c>
      <c r="C140" s="14">
        <v>4078545</v>
      </c>
      <c r="D140" s="20" t="s">
        <v>17</v>
      </c>
      <c r="E140" s="34" t="s">
        <v>78</v>
      </c>
      <c r="F140" s="12" t="s">
        <v>857</v>
      </c>
      <c r="G140" s="34" t="s">
        <v>818</v>
      </c>
      <c r="H140" s="35" t="s">
        <v>722</v>
      </c>
      <c r="I140" s="34" t="s">
        <v>816</v>
      </c>
      <c r="J140" s="42">
        <v>1157750</v>
      </c>
      <c r="K140" s="34" t="s">
        <v>817</v>
      </c>
      <c r="L140" s="16" t="s">
        <v>113</v>
      </c>
    </row>
    <row r="141" spans="1:13" ht="25.5" hidden="1" x14ac:dyDescent="0.2">
      <c r="A141" s="30">
        <v>120</v>
      </c>
      <c r="B141" s="10" t="s">
        <v>821</v>
      </c>
      <c r="C141" s="20">
        <v>1499564</v>
      </c>
      <c r="D141" s="20" t="s">
        <v>17</v>
      </c>
      <c r="E141" s="9" t="s">
        <v>412</v>
      </c>
      <c r="F141" s="12" t="s">
        <v>857</v>
      </c>
      <c r="G141" s="34" t="s">
        <v>818</v>
      </c>
      <c r="H141" s="35" t="s">
        <v>694</v>
      </c>
      <c r="I141" s="34" t="s">
        <v>822</v>
      </c>
      <c r="J141" s="42">
        <v>1458765</v>
      </c>
      <c r="K141" s="16" t="s">
        <v>854</v>
      </c>
      <c r="L141" s="2" t="s">
        <v>909</v>
      </c>
    </row>
    <row r="142" spans="1:13" ht="35.1" hidden="1" customHeight="1" x14ac:dyDescent="0.2">
      <c r="A142" s="117" t="s">
        <v>6</v>
      </c>
      <c r="B142" s="117"/>
      <c r="C142" s="117"/>
      <c r="D142" s="117"/>
      <c r="E142" s="117"/>
      <c r="F142" s="117"/>
      <c r="G142" s="117"/>
      <c r="H142" s="117"/>
      <c r="I142" s="117"/>
      <c r="J142" s="40">
        <f>SUM(J121:J141)</f>
        <v>174174470</v>
      </c>
      <c r="K142" s="15"/>
      <c r="L142" s="15"/>
    </row>
    <row r="143" spans="1:13" ht="35.1" hidden="1" customHeight="1" x14ac:dyDescent="0.2">
      <c r="A143" s="117" t="s">
        <v>6</v>
      </c>
      <c r="B143" s="117"/>
      <c r="C143" s="117"/>
      <c r="D143" s="117"/>
      <c r="E143" s="117"/>
      <c r="F143" s="117"/>
      <c r="G143" s="117"/>
      <c r="H143" s="117"/>
      <c r="I143" s="117"/>
      <c r="J143" s="40">
        <f>+J142</f>
        <v>174174470</v>
      </c>
      <c r="K143" s="15"/>
      <c r="L143" s="15"/>
      <c r="M143" s="68"/>
    </row>
    <row r="144" spans="1:13" ht="54.75" hidden="1" customHeight="1" x14ac:dyDescent="0.2">
      <c r="A144" s="30">
        <v>121</v>
      </c>
      <c r="B144" s="9" t="s">
        <v>684</v>
      </c>
      <c r="C144" s="20">
        <v>665629</v>
      </c>
      <c r="D144" s="20" t="s">
        <v>17</v>
      </c>
      <c r="E144" s="50" t="s">
        <v>685</v>
      </c>
      <c r="F144" s="12" t="s">
        <v>686</v>
      </c>
      <c r="G144" s="34" t="s">
        <v>687</v>
      </c>
      <c r="H144" s="46" t="s">
        <v>688</v>
      </c>
      <c r="I144" s="12" t="s">
        <v>689</v>
      </c>
      <c r="J144" s="42">
        <v>6297350</v>
      </c>
      <c r="K144" s="34" t="s">
        <v>690</v>
      </c>
      <c r="L144" s="16" t="s">
        <v>870</v>
      </c>
      <c r="M144" s="7"/>
    </row>
    <row r="145" spans="1:13" ht="63" hidden="1" customHeight="1" x14ac:dyDescent="0.2">
      <c r="A145" s="30">
        <f>A144+1</f>
        <v>122</v>
      </c>
      <c r="B145" s="10" t="s">
        <v>691</v>
      </c>
      <c r="C145" s="14">
        <v>2354380</v>
      </c>
      <c r="D145" s="20" t="s">
        <v>17</v>
      </c>
      <c r="E145" s="12" t="s">
        <v>135</v>
      </c>
      <c r="F145" s="12" t="s">
        <v>686</v>
      </c>
      <c r="G145" s="34" t="s">
        <v>687</v>
      </c>
      <c r="H145" s="46" t="s">
        <v>688</v>
      </c>
      <c r="I145" s="12" t="s">
        <v>689</v>
      </c>
      <c r="J145" s="42">
        <v>5724864</v>
      </c>
      <c r="K145" s="34" t="s">
        <v>690</v>
      </c>
      <c r="L145" s="16" t="s">
        <v>870</v>
      </c>
      <c r="M145" s="7"/>
    </row>
    <row r="146" spans="1:13" ht="59.25" hidden="1" customHeight="1" x14ac:dyDescent="0.2">
      <c r="A146" s="30">
        <f t="shared" ref="A146:A156" si="3">A145+1</f>
        <v>123</v>
      </c>
      <c r="B146" s="9" t="s">
        <v>82</v>
      </c>
      <c r="C146" s="20">
        <v>1636414</v>
      </c>
      <c r="D146" s="20" t="s">
        <v>17</v>
      </c>
      <c r="E146" s="50" t="s">
        <v>31</v>
      </c>
      <c r="F146" s="12" t="s">
        <v>686</v>
      </c>
      <c r="G146" s="34" t="s">
        <v>687</v>
      </c>
      <c r="H146" s="46" t="s">
        <v>688</v>
      </c>
      <c r="I146" s="12" t="s">
        <v>689</v>
      </c>
      <c r="J146" s="42">
        <v>5724864</v>
      </c>
      <c r="K146" s="34" t="s">
        <v>690</v>
      </c>
      <c r="L146" s="16" t="s">
        <v>870</v>
      </c>
      <c r="M146" s="7"/>
    </row>
    <row r="147" spans="1:13" ht="54" hidden="1" customHeight="1" x14ac:dyDescent="0.2">
      <c r="A147" s="30">
        <f t="shared" si="3"/>
        <v>124</v>
      </c>
      <c r="B147" s="10" t="s">
        <v>570</v>
      </c>
      <c r="C147" s="20">
        <v>4798050</v>
      </c>
      <c r="D147" s="20" t="s">
        <v>17</v>
      </c>
      <c r="E147" s="34" t="s">
        <v>135</v>
      </c>
      <c r="F147" s="12" t="s">
        <v>686</v>
      </c>
      <c r="G147" s="34" t="s">
        <v>687</v>
      </c>
      <c r="H147" s="46" t="s">
        <v>688</v>
      </c>
      <c r="I147" s="12" t="s">
        <v>689</v>
      </c>
      <c r="J147" s="42">
        <v>5724864</v>
      </c>
      <c r="K147" s="34" t="s">
        <v>690</v>
      </c>
      <c r="L147" s="16" t="s">
        <v>870</v>
      </c>
      <c r="M147" s="7"/>
    </row>
    <row r="148" spans="1:13" ht="76.5" hidden="1" customHeight="1" x14ac:dyDescent="0.2">
      <c r="A148" s="30">
        <f t="shared" si="3"/>
        <v>125</v>
      </c>
      <c r="B148" s="9" t="s">
        <v>19</v>
      </c>
      <c r="C148" s="20">
        <v>803188</v>
      </c>
      <c r="D148" s="20" t="s">
        <v>17</v>
      </c>
      <c r="E148" s="9" t="s">
        <v>20</v>
      </c>
      <c r="F148" s="12" t="s">
        <v>823</v>
      </c>
      <c r="G148" s="34" t="s">
        <v>824</v>
      </c>
      <c r="H148" s="35" t="s">
        <v>825</v>
      </c>
      <c r="I148" s="34" t="s">
        <v>826</v>
      </c>
      <c r="J148" s="41">
        <v>2662310</v>
      </c>
      <c r="K148" s="36" t="s">
        <v>827</v>
      </c>
      <c r="L148" s="16" t="s">
        <v>113</v>
      </c>
    </row>
    <row r="149" spans="1:13" ht="67.5" hidden="1" customHeight="1" x14ac:dyDescent="0.2">
      <c r="A149" s="30">
        <f t="shared" si="3"/>
        <v>126</v>
      </c>
      <c r="B149" s="10" t="s">
        <v>828</v>
      </c>
      <c r="C149" s="14">
        <v>2418975</v>
      </c>
      <c r="D149" s="20" t="s">
        <v>17</v>
      </c>
      <c r="E149" s="12" t="s">
        <v>829</v>
      </c>
      <c r="F149" s="12" t="s">
        <v>823</v>
      </c>
      <c r="G149" s="34" t="s">
        <v>824</v>
      </c>
      <c r="H149" s="35" t="s">
        <v>825</v>
      </c>
      <c r="I149" s="34" t="s">
        <v>826</v>
      </c>
      <c r="J149" s="41">
        <v>7543214</v>
      </c>
      <c r="K149" s="36" t="s">
        <v>827</v>
      </c>
      <c r="L149" s="16" t="s">
        <v>113</v>
      </c>
    </row>
    <row r="150" spans="1:13" ht="74.25" hidden="1" customHeight="1" x14ac:dyDescent="0.2">
      <c r="A150" s="30">
        <f t="shared" si="3"/>
        <v>127</v>
      </c>
      <c r="B150" s="10" t="s">
        <v>387</v>
      </c>
      <c r="C150" s="20">
        <v>3507810</v>
      </c>
      <c r="D150" s="20" t="s">
        <v>17</v>
      </c>
      <c r="E150" s="12" t="s">
        <v>133</v>
      </c>
      <c r="F150" s="12" t="s">
        <v>830</v>
      </c>
      <c r="G150" s="34" t="s">
        <v>831</v>
      </c>
      <c r="H150" s="35" t="s">
        <v>832</v>
      </c>
      <c r="I150" s="34" t="s">
        <v>833</v>
      </c>
      <c r="J150" s="41">
        <v>14701937</v>
      </c>
      <c r="K150" s="36" t="s">
        <v>834</v>
      </c>
      <c r="L150" s="16" t="s">
        <v>113</v>
      </c>
    </row>
    <row r="151" spans="1:13" ht="35.1" hidden="1" customHeight="1" x14ac:dyDescent="0.2">
      <c r="A151" s="30">
        <f t="shared" si="3"/>
        <v>128</v>
      </c>
      <c r="B151" s="10" t="s">
        <v>835</v>
      </c>
      <c r="C151" s="14">
        <v>2570583</v>
      </c>
      <c r="D151" s="20" t="s">
        <v>17</v>
      </c>
      <c r="E151" s="12" t="s">
        <v>836</v>
      </c>
      <c r="F151" s="12" t="s">
        <v>837</v>
      </c>
      <c r="G151" s="34" t="s">
        <v>838</v>
      </c>
      <c r="H151" s="35" t="s">
        <v>839</v>
      </c>
      <c r="I151" s="34" t="s">
        <v>840</v>
      </c>
      <c r="J151" s="41">
        <v>6174076</v>
      </c>
      <c r="K151" s="36" t="s">
        <v>841</v>
      </c>
      <c r="L151" s="16" t="s">
        <v>113</v>
      </c>
    </row>
    <row r="152" spans="1:13" ht="35.1" hidden="1" customHeight="1" x14ac:dyDescent="0.2">
      <c r="A152" s="30">
        <f t="shared" si="3"/>
        <v>129</v>
      </c>
      <c r="B152" s="10" t="s">
        <v>843</v>
      </c>
      <c r="C152" s="14">
        <v>1871128</v>
      </c>
      <c r="D152" s="20" t="s">
        <v>17</v>
      </c>
      <c r="E152" s="47" t="s">
        <v>842</v>
      </c>
      <c r="F152" s="12" t="s">
        <v>844</v>
      </c>
      <c r="G152" s="34" t="s">
        <v>181</v>
      </c>
      <c r="H152" s="35" t="s">
        <v>845</v>
      </c>
      <c r="I152" s="34" t="s">
        <v>846</v>
      </c>
      <c r="J152" s="42">
        <v>5405851</v>
      </c>
      <c r="K152" s="34" t="s">
        <v>844</v>
      </c>
      <c r="L152" s="16" t="s">
        <v>113</v>
      </c>
      <c r="M152" s="7"/>
    </row>
    <row r="153" spans="1:13" ht="35.1" hidden="1" customHeight="1" x14ac:dyDescent="0.2">
      <c r="A153" s="30">
        <f t="shared" si="3"/>
        <v>130</v>
      </c>
      <c r="B153" s="10" t="s">
        <v>188</v>
      </c>
      <c r="C153" s="14">
        <v>754360</v>
      </c>
      <c r="D153" s="20" t="s">
        <v>17</v>
      </c>
      <c r="E153" s="34" t="s">
        <v>189</v>
      </c>
      <c r="F153" s="12" t="s">
        <v>844</v>
      </c>
      <c r="G153" s="34" t="s">
        <v>181</v>
      </c>
      <c r="H153" s="35" t="s">
        <v>845</v>
      </c>
      <c r="I153" s="34" t="s">
        <v>846</v>
      </c>
      <c r="J153" s="42">
        <v>5405851</v>
      </c>
      <c r="K153" s="34" t="s">
        <v>844</v>
      </c>
      <c r="L153" s="16" t="s">
        <v>113</v>
      </c>
      <c r="M153" s="7"/>
    </row>
    <row r="154" spans="1:13" ht="35.1" hidden="1" customHeight="1" x14ac:dyDescent="0.2">
      <c r="A154" s="30">
        <f t="shared" si="3"/>
        <v>131</v>
      </c>
      <c r="B154" s="10" t="s">
        <v>847</v>
      </c>
      <c r="C154" s="20">
        <v>5317138</v>
      </c>
      <c r="D154" s="20" t="s">
        <v>17</v>
      </c>
      <c r="E154" s="9" t="s">
        <v>848</v>
      </c>
      <c r="F154" s="12" t="s">
        <v>849</v>
      </c>
      <c r="G154" s="34" t="s">
        <v>850</v>
      </c>
      <c r="H154" s="35" t="s">
        <v>851</v>
      </c>
      <c r="I154" s="34" t="s">
        <v>852</v>
      </c>
      <c r="J154" s="41">
        <v>13244042</v>
      </c>
      <c r="K154" s="36" t="s">
        <v>853</v>
      </c>
      <c r="L154" s="16" t="s">
        <v>113</v>
      </c>
    </row>
    <row r="155" spans="1:13" ht="43.5" hidden="1" customHeight="1" x14ac:dyDescent="0.2">
      <c r="A155" s="30">
        <f t="shared" si="3"/>
        <v>132</v>
      </c>
      <c r="B155" s="10" t="s">
        <v>589</v>
      </c>
      <c r="C155" s="20">
        <v>1493777</v>
      </c>
      <c r="D155" s="20" t="s">
        <v>17</v>
      </c>
      <c r="E155" s="9" t="s">
        <v>590</v>
      </c>
      <c r="F155" s="12" t="s">
        <v>591</v>
      </c>
      <c r="G155" s="34" t="s">
        <v>592</v>
      </c>
      <c r="H155" s="46" t="s">
        <v>593</v>
      </c>
      <c r="I155" s="12" t="s">
        <v>594</v>
      </c>
      <c r="J155" s="42">
        <v>5498480</v>
      </c>
      <c r="K155" s="34" t="s">
        <v>595</v>
      </c>
      <c r="L155" s="16" t="s">
        <v>874</v>
      </c>
      <c r="M155" s="7"/>
    </row>
    <row r="156" spans="1:13" ht="72.75" hidden="1" customHeight="1" x14ac:dyDescent="0.2">
      <c r="A156" s="30">
        <f t="shared" si="3"/>
        <v>133</v>
      </c>
      <c r="B156" s="10" t="s">
        <v>73</v>
      </c>
      <c r="C156" s="14">
        <v>3397327</v>
      </c>
      <c r="D156" s="20" t="s">
        <v>17</v>
      </c>
      <c r="E156" s="34" t="s">
        <v>74</v>
      </c>
      <c r="F156" s="12" t="s">
        <v>596</v>
      </c>
      <c r="G156" s="34" t="s">
        <v>146</v>
      </c>
      <c r="H156" s="46" t="s">
        <v>597</v>
      </c>
      <c r="I156" s="12" t="s">
        <v>598</v>
      </c>
      <c r="J156" s="42">
        <v>2734815</v>
      </c>
      <c r="K156" s="34" t="s">
        <v>599</v>
      </c>
      <c r="L156" s="16" t="s">
        <v>873</v>
      </c>
      <c r="M156" s="7"/>
    </row>
    <row r="157" spans="1:13" ht="35.1" hidden="1" customHeight="1" x14ac:dyDescent="0.2">
      <c r="A157" s="117" t="s">
        <v>6</v>
      </c>
      <c r="B157" s="117"/>
      <c r="C157" s="117"/>
      <c r="D157" s="117"/>
      <c r="E157" s="117"/>
      <c r="F157" s="117"/>
      <c r="G157" s="117"/>
      <c r="H157" s="117"/>
      <c r="I157" s="117"/>
      <c r="J157" s="40">
        <f>SUM(J143:J156)</f>
        <v>261016988</v>
      </c>
      <c r="K157" s="15"/>
      <c r="L157" s="15"/>
    </row>
    <row r="158" spans="1:13" ht="35.1" hidden="1" customHeight="1" x14ac:dyDescent="0.2">
      <c r="A158" s="117" t="s">
        <v>6</v>
      </c>
      <c r="B158" s="117"/>
      <c r="C158" s="117"/>
      <c r="D158" s="117"/>
      <c r="E158" s="117"/>
      <c r="F158" s="117"/>
      <c r="G158" s="117"/>
      <c r="H158" s="117"/>
      <c r="I158" s="117"/>
      <c r="J158" s="40">
        <f>+J157</f>
        <v>261016988</v>
      </c>
      <c r="K158" s="15"/>
      <c r="L158" s="15"/>
    </row>
    <row r="159" spans="1:13" ht="76.5" hidden="1" customHeight="1" x14ac:dyDescent="0.2">
      <c r="A159" s="30">
        <v>134</v>
      </c>
      <c r="B159" s="10" t="s">
        <v>600</v>
      </c>
      <c r="C159" s="14">
        <v>1320552</v>
      </c>
      <c r="D159" s="20" t="s">
        <v>17</v>
      </c>
      <c r="E159" s="9" t="s">
        <v>601</v>
      </c>
      <c r="F159" s="12" t="s">
        <v>596</v>
      </c>
      <c r="G159" s="34" t="s">
        <v>146</v>
      </c>
      <c r="H159" s="46" t="s">
        <v>597</v>
      </c>
      <c r="I159" s="12" t="s">
        <v>598</v>
      </c>
      <c r="J159" s="42">
        <v>2734815</v>
      </c>
      <c r="K159" s="34" t="s">
        <v>599</v>
      </c>
      <c r="L159" s="16" t="s">
        <v>873</v>
      </c>
      <c r="M159" s="7"/>
    </row>
    <row r="160" spans="1:13" ht="63.75" hidden="1" x14ac:dyDescent="0.2">
      <c r="A160" s="30">
        <f t="shared" ref="A160:A166" si="4">A159+1</f>
        <v>135</v>
      </c>
      <c r="B160" s="10" t="s">
        <v>130</v>
      </c>
      <c r="C160" s="14">
        <v>2036816</v>
      </c>
      <c r="D160" s="20" t="s">
        <v>17</v>
      </c>
      <c r="E160" s="12" t="s">
        <v>131</v>
      </c>
      <c r="F160" s="12" t="s">
        <v>602</v>
      </c>
      <c r="G160" s="34" t="s">
        <v>181</v>
      </c>
      <c r="H160" s="46" t="s">
        <v>603</v>
      </c>
      <c r="I160" s="12" t="s">
        <v>604</v>
      </c>
      <c r="J160" s="42">
        <v>2768291</v>
      </c>
      <c r="K160" s="34" t="s">
        <v>605</v>
      </c>
      <c r="L160" s="16" t="s">
        <v>876</v>
      </c>
      <c r="M160" s="7"/>
    </row>
    <row r="161" spans="1:16" ht="77.25" hidden="1" customHeight="1" x14ac:dyDescent="0.2">
      <c r="A161" s="30">
        <f t="shared" si="4"/>
        <v>136</v>
      </c>
      <c r="B161" s="10" t="s">
        <v>73</v>
      </c>
      <c r="C161" s="14">
        <v>3397327</v>
      </c>
      <c r="D161" s="20" t="s">
        <v>17</v>
      </c>
      <c r="E161" s="34" t="s">
        <v>74</v>
      </c>
      <c r="F161" s="12" t="s">
        <v>634</v>
      </c>
      <c r="G161" s="34" t="s">
        <v>635</v>
      </c>
      <c r="H161" s="46" t="s">
        <v>636</v>
      </c>
      <c r="I161" s="12" t="s">
        <v>637</v>
      </c>
      <c r="J161" s="42">
        <v>5287308</v>
      </c>
      <c r="K161" s="34" t="s">
        <v>638</v>
      </c>
      <c r="L161" s="16" t="s">
        <v>860</v>
      </c>
      <c r="M161" s="7"/>
    </row>
    <row r="162" spans="1:16" ht="77.25" hidden="1" customHeight="1" x14ac:dyDescent="0.2">
      <c r="A162" s="30">
        <f t="shared" si="4"/>
        <v>137</v>
      </c>
      <c r="B162" s="10" t="s">
        <v>639</v>
      </c>
      <c r="C162" s="14">
        <v>927851</v>
      </c>
      <c r="D162" s="20" t="s">
        <v>17</v>
      </c>
      <c r="E162" s="34" t="s">
        <v>640</v>
      </c>
      <c r="F162" s="12" t="s">
        <v>634</v>
      </c>
      <c r="G162" s="34" t="s">
        <v>635</v>
      </c>
      <c r="H162" s="46" t="s">
        <v>636</v>
      </c>
      <c r="I162" s="12" t="s">
        <v>637</v>
      </c>
      <c r="J162" s="42">
        <v>5834271</v>
      </c>
      <c r="K162" s="34" t="s">
        <v>638</v>
      </c>
      <c r="L162" s="16" t="s">
        <v>860</v>
      </c>
      <c r="M162" s="7"/>
    </row>
    <row r="163" spans="1:16" ht="71.25" hidden="1" customHeight="1" x14ac:dyDescent="0.2">
      <c r="A163" s="30">
        <f t="shared" si="4"/>
        <v>138</v>
      </c>
      <c r="B163" s="10" t="s">
        <v>28</v>
      </c>
      <c r="C163" s="14">
        <v>691234</v>
      </c>
      <c r="D163" s="20" t="s">
        <v>17</v>
      </c>
      <c r="E163" s="34" t="s">
        <v>29</v>
      </c>
      <c r="F163" s="12" t="s">
        <v>858</v>
      </c>
      <c r="G163" s="34" t="s">
        <v>641</v>
      </c>
      <c r="H163" s="46" t="s">
        <v>597</v>
      </c>
      <c r="I163" s="12" t="s">
        <v>642</v>
      </c>
      <c r="J163" s="42">
        <v>2768291</v>
      </c>
      <c r="K163" s="42" t="s">
        <v>643</v>
      </c>
      <c r="L163" s="16" t="s">
        <v>871</v>
      </c>
      <c r="M163" s="7"/>
    </row>
    <row r="164" spans="1:16" ht="89.25" hidden="1" x14ac:dyDescent="0.2">
      <c r="A164" s="30">
        <f t="shared" si="4"/>
        <v>139</v>
      </c>
      <c r="B164" s="10" t="s">
        <v>116</v>
      </c>
      <c r="C164" s="14">
        <v>794428</v>
      </c>
      <c r="D164" s="20" t="s">
        <v>17</v>
      </c>
      <c r="E164" s="34" t="s">
        <v>115</v>
      </c>
      <c r="F164" s="12" t="s">
        <v>679</v>
      </c>
      <c r="G164" s="34" t="s">
        <v>181</v>
      </c>
      <c r="H164" s="46" t="s">
        <v>597</v>
      </c>
      <c r="I164" s="12" t="s">
        <v>680</v>
      </c>
      <c r="J164" s="42">
        <v>2780659</v>
      </c>
      <c r="K164" s="34" t="s">
        <v>681</v>
      </c>
      <c r="L164" s="16" t="s">
        <v>862</v>
      </c>
      <c r="M164" s="7"/>
    </row>
    <row r="165" spans="1:16" ht="63.75" hidden="1" x14ac:dyDescent="0.2">
      <c r="A165" s="30">
        <f t="shared" si="4"/>
        <v>140</v>
      </c>
      <c r="B165" s="10" t="s">
        <v>424</v>
      </c>
      <c r="C165" s="20">
        <v>446723</v>
      </c>
      <c r="D165" s="20" t="s">
        <v>17</v>
      </c>
      <c r="E165" s="34" t="s">
        <v>427</v>
      </c>
      <c r="F165" s="12" t="s">
        <v>674</v>
      </c>
      <c r="G165" s="34" t="s">
        <v>675</v>
      </c>
      <c r="H165" s="46" t="s">
        <v>676</v>
      </c>
      <c r="I165" s="12" t="s">
        <v>677</v>
      </c>
      <c r="J165" s="42">
        <v>2757317</v>
      </c>
      <c r="K165" s="34" t="s">
        <v>678</v>
      </c>
      <c r="L165" s="16" t="s">
        <v>861</v>
      </c>
      <c r="M165" s="7"/>
    </row>
    <row r="166" spans="1:16" ht="63.75" hidden="1" x14ac:dyDescent="0.2">
      <c r="A166" s="30">
        <f t="shared" si="4"/>
        <v>141</v>
      </c>
      <c r="B166" s="10" t="s">
        <v>211</v>
      </c>
      <c r="C166" s="14">
        <v>1732396</v>
      </c>
      <c r="D166" s="20" t="s">
        <v>17</v>
      </c>
      <c r="E166" s="12" t="s">
        <v>212</v>
      </c>
      <c r="F166" s="12" t="s">
        <v>674</v>
      </c>
      <c r="G166" s="34" t="s">
        <v>675</v>
      </c>
      <c r="H166" s="46" t="s">
        <v>676</v>
      </c>
      <c r="I166" s="12" t="s">
        <v>677</v>
      </c>
      <c r="J166" s="42">
        <v>2757317</v>
      </c>
      <c r="K166" s="34" t="s">
        <v>678</v>
      </c>
      <c r="L166" s="16" t="s">
        <v>861</v>
      </c>
      <c r="M166" s="7"/>
    </row>
    <row r="167" spans="1:16" ht="55.5" hidden="1" customHeight="1" x14ac:dyDescent="0.2">
      <c r="A167" s="30">
        <f t="shared" ref="A167:A170" si="5">A166+1</f>
        <v>142</v>
      </c>
      <c r="B167" s="10" t="s">
        <v>424</v>
      </c>
      <c r="C167" s="20">
        <v>446723</v>
      </c>
      <c r="D167" s="20" t="s">
        <v>17</v>
      </c>
      <c r="E167" s="34" t="s">
        <v>427</v>
      </c>
      <c r="F167" s="12" t="s">
        <v>667</v>
      </c>
      <c r="G167" s="34" t="s">
        <v>668</v>
      </c>
      <c r="H167" s="46" t="s">
        <v>669</v>
      </c>
      <c r="I167" s="12" t="s">
        <v>670</v>
      </c>
      <c r="J167" s="42">
        <v>3416318</v>
      </c>
      <c r="K167" s="34" t="s">
        <v>671</v>
      </c>
      <c r="L167" s="16" t="s">
        <v>113</v>
      </c>
      <c r="M167" s="7"/>
      <c r="P167" s="33"/>
    </row>
    <row r="168" spans="1:16" ht="49.5" hidden="1" customHeight="1" x14ac:dyDescent="0.2">
      <c r="A168" s="30">
        <f t="shared" si="5"/>
        <v>143</v>
      </c>
      <c r="B168" s="10" t="s">
        <v>672</v>
      </c>
      <c r="C168" s="20">
        <v>1058659</v>
      </c>
      <c r="D168" s="20" t="s">
        <v>17</v>
      </c>
      <c r="E168" s="34" t="s">
        <v>673</v>
      </c>
      <c r="F168" s="12" t="s">
        <v>667</v>
      </c>
      <c r="G168" s="34" t="s">
        <v>668</v>
      </c>
      <c r="H168" s="46" t="s">
        <v>669</v>
      </c>
      <c r="I168" s="12" t="s">
        <v>670</v>
      </c>
      <c r="J168" s="42">
        <v>3416318</v>
      </c>
      <c r="K168" s="34" t="s">
        <v>671</v>
      </c>
      <c r="L168" s="16" t="s">
        <v>113</v>
      </c>
      <c r="M168" s="7"/>
    </row>
    <row r="169" spans="1:16" ht="59.25" hidden="1" customHeight="1" x14ac:dyDescent="0.2">
      <c r="A169" s="30">
        <f t="shared" si="5"/>
        <v>144</v>
      </c>
      <c r="B169" s="10" t="s">
        <v>38</v>
      </c>
      <c r="C169" s="14">
        <v>2185529</v>
      </c>
      <c r="D169" s="20" t="s">
        <v>17</v>
      </c>
      <c r="E169" s="12" t="s">
        <v>37</v>
      </c>
      <c r="F169" s="12" t="s">
        <v>773</v>
      </c>
      <c r="G169" s="34" t="s">
        <v>758</v>
      </c>
      <c r="H169" s="46" t="s">
        <v>597</v>
      </c>
      <c r="I169" s="12" t="s">
        <v>759</v>
      </c>
      <c r="J169" s="42">
        <v>2782134</v>
      </c>
      <c r="K169" s="34" t="s">
        <v>760</v>
      </c>
      <c r="L169" s="16" t="s">
        <v>911</v>
      </c>
      <c r="M169" s="7"/>
    </row>
    <row r="170" spans="1:16" ht="67.5" hidden="1" customHeight="1" x14ac:dyDescent="0.2">
      <c r="A170" s="30">
        <f t="shared" si="5"/>
        <v>145</v>
      </c>
      <c r="B170" s="10" t="s">
        <v>448</v>
      </c>
      <c r="C170" s="20">
        <v>1248222</v>
      </c>
      <c r="D170" s="20" t="s">
        <v>17</v>
      </c>
      <c r="E170" s="9" t="s">
        <v>369</v>
      </c>
      <c r="F170" s="12" t="s">
        <v>757</v>
      </c>
      <c r="G170" s="34" t="s">
        <v>758</v>
      </c>
      <c r="H170" s="46" t="s">
        <v>597</v>
      </c>
      <c r="I170" s="12" t="s">
        <v>759</v>
      </c>
      <c r="J170" s="42">
        <v>2782134</v>
      </c>
      <c r="K170" s="34" t="s">
        <v>760</v>
      </c>
      <c r="L170" s="16" t="s">
        <v>911</v>
      </c>
      <c r="M170" s="7"/>
    </row>
    <row r="171" spans="1:16" s="39" customFormat="1" ht="35.1" hidden="1" customHeight="1" x14ac:dyDescent="0.2">
      <c r="A171" s="61"/>
      <c r="B171" s="118" t="s">
        <v>855</v>
      </c>
      <c r="C171" s="118"/>
      <c r="D171" s="118"/>
      <c r="E171" s="118"/>
      <c r="F171" s="118"/>
      <c r="G171" s="118"/>
      <c r="H171" s="118"/>
      <c r="I171" s="118"/>
      <c r="J171" s="66">
        <f>SUM(J158:J170)</f>
        <v>301102161</v>
      </c>
      <c r="K171" s="56"/>
      <c r="L171" s="57"/>
      <c r="M171" s="38"/>
    </row>
    <row r="172" spans="1:16" ht="45" hidden="1" customHeight="1" x14ac:dyDescent="0.2">
      <c r="A172" s="22"/>
      <c r="B172" s="9"/>
      <c r="C172" s="20"/>
      <c r="D172" s="20"/>
      <c r="E172" s="9"/>
      <c r="F172" s="12"/>
      <c r="G172" s="34"/>
      <c r="H172" s="35"/>
      <c r="I172" s="34"/>
      <c r="J172" s="41"/>
      <c r="K172" s="36"/>
      <c r="L172" s="16"/>
    </row>
    <row r="173" spans="1:16" ht="43.5" hidden="1" customHeight="1" x14ac:dyDescent="0.2">
      <c r="A173" s="22"/>
      <c r="B173" s="10"/>
      <c r="C173" s="14"/>
      <c r="D173" s="20"/>
      <c r="E173" s="12"/>
      <c r="F173" s="12"/>
      <c r="G173" s="34"/>
      <c r="H173" s="35"/>
      <c r="I173" s="34"/>
      <c r="J173" s="41"/>
      <c r="K173" s="58"/>
      <c r="L173" s="16"/>
    </row>
    <row r="174" spans="1:16" ht="53.25" hidden="1" customHeight="1" x14ac:dyDescent="0.2">
      <c r="A174" s="22"/>
      <c r="B174" s="10"/>
      <c r="C174" s="20"/>
      <c r="D174" s="20"/>
      <c r="E174" s="34"/>
      <c r="F174" s="12"/>
      <c r="G174" s="34"/>
      <c r="H174" s="35"/>
      <c r="I174" s="34"/>
      <c r="J174" s="41"/>
      <c r="K174" s="36"/>
      <c r="L174" s="16"/>
    </row>
    <row r="175" spans="1:16" ht="53.25" hidden="1" customHeight="1" x14ac:dyDescent="0.2">
      <c r="A175" s="22"/>
      <c r="B175" s="10"/>
      <c r="C175" s="14"/>
      <c r="D175" s="20"/>
      <c r="E175" s="12"/>
      <c r="F175" s="12"/>
      <c r="G175" s="34"/>
      <c r="H175" s="35"/>
      <c r="I175" s="34"/>
      <c r="J175" s="41"/>
      <c r="K175" s="36"/>
      <c r="L175" s="16"/>
    </row>
    <row r="176" spans="1:16" ht="53.25" hidden="1" customHeight="1" x14ac:dyDescent="0.2">
      <c r="A176" s="22"/>
      <c r="B176" s="10"/>
      <c r="C176" s="14"/>
      <c r="D176" s="20"/>
      <c r="E176" s="47"/>
      <c r="F176" s="12"/>
      <c r="G176" s="34"/>
      <c r="H176" s="35"/>
      <c r="I176" s="34"/>
      <c r="J176" s="42"/>
      <c r="K176" s="34"/>
      <c r="L176" s="16"/>
      <c r="M176" s="7"/>
    </row>
    <row r="177" spans="1:15" ht="53.25" hidden="1" customHeight="1" x14ac:dyDescent="0.2">
      <c r="A177" s="22"/>
      <c r="B177" s="12"/>
      <c r="C177" s="14"/>
      <c r="D177" s="20"/>
      <c r="E177" s="34"/>
      <c r="F177" s="12"/>
      <c r="G177" s="34"/>
      <c r="H177" s="35"/>
      <c r="I177" s="34"/>
      <c r="J177" s="42"/>
      <c r="K177" s="34"/>
      <c r="L177" s="16"/>
      <c r="M177" s="7"/>
    </row>
    <row r="178" spans="1:15" ht="45.75" hidden="1" customHeight="1" x14ac:dyDescent="0.2">
      <c r="A178" s="22"/>
      <c r="B178" s="10"/>
      <c r="C178" s="20"/>
      <c r="D178" s="20"/>
      <c r="E178" s="9"/>
      <c r="F178" s="12"/>
      <c r="G178" s="34"/>
      <c r="H178" s="35"/>
      <c r="I178" s="34"/>
      <c r="J178" s="41"/>
      <c r="K178" s="36"/>
      <c r="L178" s="16"/>
    </row>
    <row r="179" spans="1:15" ht="35.1" hidden="1" customHeight="1" x14ac:dyDescent="0.2">
      <c r="A179" s="22"/>
      <c r="B179" s="12"/>
      <c r="C179" s="14"/>
      <c r="D179" s="20"/>
      <c r="E179" s="9"/>
      <c r="F179" s="12"/>
      <c r="G179" s="34"/>
      <c r="H179" s="35"/>
      <c r="I179" s="34"/>
      <c r="J179" s="41"/>
      <c r="K179" s="36"/>
      <c r="L179" s="16"/>
    </row>
    <row r="180" spans="1:15" ht="35.1" hidden="1" customHeight="1" x14ac:dyDescent="0.2">
      <c r="A180" s="110"/>
      <c r="B180" s="111"/>
      <c r="C180" s="111"/>
      <c r="D180" s="111"/>
      <c r="E180" s="111"/>
      <c r="F180" s="111"/>
      <c r="G180" s="111"/>
      <c r="H180" s="111"/>
      <c r="I180" s="112"/>
      <c r="J180" s="40"/>
      <c r="K180" s="17"/>
      <c r="L180" s="17"/>
    </row>
    <row r="181" spans="1:15" ht="35.1" hidden="1" customHeight="1" x14ac:dyDescent="0.2">
      <c r="A181" s="110"/>
      <c r="B181" s="111"/>
      <c r="C181" s="111"/>
      <c r="D181" s="111"/>
      <c r="E181" s="111"/>
      <c r="F181" s="111"/>
      <c r="G181" s="111"/>
      <c r="H181" s="111"/>
      <c r="I181" s="112"/>
      <c r="J181" s="40"/>
      <c r="K181" s="17"/>
      <c r="L181" s="17"/>
      <c r="N181" s="31"/>
      <c r="O181" s="32">
        <f>N181-J181</f>
        <v>0</v>
      </c>
    </row>
    <row r="182" spans="1:15" ht="35.1" hidden="1" customHeight="1" x14ac:dyDescent="0.2">
      <c r="A182" s="22"/>
      <c r="B182" s="10"/>
      <c r="C182" s="14"/>
      <c r="D182" s="20"/>
      <c r="E182" s="12"/>
      <c r="F182" s="12"/>
      <c r="G182" s="34"/>
      <c r="H182" s="35"/>
      <c r="I182" s="34"/>
      <c r="J182" s="41"/>
      <c r="K182" s="36"/>
      <c r="L182" s="16"/>
    </row>
    <row r="183" spans="1:15" ht="35.1" hidden="1" customHeight="1" x14ac:dyDescent="0.2">
      <c r="A183" s="22"/>
      <c r="B183" s="10"/>
      <c r="C183" s="20"/>
      <c r="D183" s="20"/>
      <c r="E183" s="50"/>
      <c r="F183" s="12"/>
      <c r="G183" s="34"/>
      <c r="H183" s="35"/>
      <c r="I183" s="34"/>
      <c r="J183" s="41"/>
      <c r="K183" s="36"/>
      <c r="L183" s="16"/>
    </row>
    <row r="184" spans="1:15" ht="35.1" hidden="1" customHeight="1" x14ac:dyDescent="0.2">
      <c r="A184" s="22"/>
      <c r="B184" s="10"/>
      <c r="C184" s="20"/>
      <c r="D184" s="20"/>
      <c r="E184" s="50"/>
      <c r="F184" s="12"/>
      <c r="G184" s="34"/>
      <c r="H184" s="35"/>
      <c r="I184" s="34"/>
      <c r="J184" s="41"/>
      <c r="K184" s="36"/>
      <c r="L184" s="16"/>
    </row>
    <row r="185" spans="1:15" ht="55.5" hidden="1" customHeight="1" x14ac:dyDescent="0.2">
      <c r="A185" s="22"/>
      <c r="B185" s="12"/>
      <c r="C185" s="14"/>
      <c r="D185" s="20"/>
      <c r="E185" s="34"/>
      <c r="F185" s="12"/>
      <c r="G185" s="34"/>
      <c r="H185" s="35"/>
      <c r="I185" s="34"/>
      <c r="J185" s="41"/>
      <c r="K185" s="36"/>
      <c r="L185" s="16"/>
      <c r="M185" s="7"/>
    </row>
    <row r="186" spans="1:15" ht="54" hidden="1" customHeight="1" x14ac:dyDescent="0.2">
      <c r="A186" s="22"/>
      <c r="B186" s="9"/>
      <c r="C186" s="20"/>
      <c r="D186" s="20"/>
      <c r="E186" s="9"/>
      <c r="F186" s="12"/>
      <c r="G186" s="34"/>
      <c r="H186" s="35"/>
      <c r="I186" s="34"/>
      <c r="J186" s="41"/>
      <c r="K186" s="36"/>
      <c r="L186" s="16"/>
      <c r="M186" s="7"/>
    </row>
    <row r="187" spans="1:15" ht="54" hidden="1" customHeight="1" x14ac:dyDescent="0.2">
      <c r="A187" s="22"/>
      <c r="B187" s="10"/>
      <c r="C187" s="14"/>
      <c r="D187" s="20"/>
      <c r="E187" s="9"/>
      <c r="F187" s="12"/>
      <c r="G187" s="34"/>
      <c r="H187" s="35"/>
      <c r="I187" s="34"/>
      <c r="J187" s="41"/>
      <c r="K187" s="36"/>
      <c r="L187" s="16"/>
      <c r="M187" s="7"/>
    </row>
    <row r="188" spans="1:15" ht="57" hidden="1" customHeight="1" x14ac:dyDescent="0.2">
      <c r="A188" s="22"/>
      <c r="B188" s="10"/>
      <c r="C188" s="20"/>
      <c r="D188" s="20"/>
      <c r="E188" s="9"/>
      <c r="F188" s="12"/>
      <c r="G188" s="34"/>
      <c r="H188" s="35"/>
      <c r="I188" s="34"/>
      <c r="J188" s="41"/>
      <c r="K188" s="36"/>
      <c r="L188" s="16"/>
      <c r="M188" s="7"/>
    </row>
    <row r="189" spans="1:15" ht="35.1" hidden="1" customHeight="1" x14ac:dyDescent="0.2">
      <c r="A189" s="22"/>
      <c r="B189" s="10"/>
      <c r="C189" s="20"/>
      <c r="D189" s="20"/>
      <c r="E189" s="34"/>
      <c r="F189" s="12"/>
      <c r="G189" s="34"/>
      <c r="H189" s="46"/>
      <c r="I189" s="34"/>
      <c r="J189" s="42"/>
      <c r="K189" s="34"/>
      <c r="L189" s="16"/>
      <c r="M189" s="7"/>
    </row>
    <row r="190" spans="1:15" ht="35.1" hidden="1" customHeight="1" x14ac:dyDescent="0.2">
      <c r="A190" s="22"/>
      <c r="B190" s="11"/>
      <c r="C190" s="20"/>
      <c r="D190" s="20"/>
      <c r="E190" s="50"/>
      <c r="F190" s="12"/>
      <c r="G190" s="34"/>
      <c r="H190" s="35"/>
      <c r="I190" s="34"/>
      <c r="J190" s="42"/>
      <c r="K190" s="34"/>
      <c r="L190" s="16"/>
      <c r="M190" s="7"/>
    </row>
    <row r="191" spans="1:15" ht="35.1" hidden="1" customHeight="1" x14ac:dyDescent="0.2">
      <c r="A191" s="22"/>
      <c r="B191" s="10"/>
      <c r="C191" s="14"/>
      <c r="D191" s="20"/>
      <c r="E191" s="47"/>
      <c r="F191" s="12"/>
      <c r="G191" s="34"/>
      <c r="H191" s="35"/>
      <c r="I191" s="34"/>
      <c r="J191" s="42"/>
      <c r="K191" s="34"/>
      <c r="L191" s="16"/>
      <c r="M191" s="7"/>
    </row>
    <row r="192" spans="1:15" ht="35.1" hidden="1" customHeight="1" x14ac:dyDescent="0.2">
      <c r="A192" s="22"/>
      <c r="B192" s="9"/>
      <c r="C192" s="20"/>
      <c r="D192" s="20"/>
      <c r="E192" s="47"/>
      <c r="F192" s="12"/>
      <c r="G192" s="34"/>
      <c r="H192" s="46"/>
      <c r="I192" s="34"/>
      <c r="J192" s="42"/>
      <c r="K192" s="34"/>
      <c r="L192" s="16"/>
      <c r="M192" s="7"/>
    </row>
    <row r="193" spans="1:13" ht="35.1" hidden="1" customHeight="1" x14ac:dyDescent="0.2">
      <c r="A193" s="22"/>
      <c r="B193" s="12"/>
      <c r="C193" s="14"/>
      <c r="D193" s="20"/>
      <c r="E193" s="50"/>
      <c r="F193" s="12"/>
      <c r="G193" s="34"/>
      <c r="H193" s="46"/>
      <c r="I193" s="34"/>
      <c r="J193" s="42"/>
      <c r="K193" s="34"/>
      <c r="L193" s="16"/>
      <c r="M193" s="7"/>
    </row>
    <row r="194" spans="1:13" ht="35.1" hidden="1" customHeight="1" x14ac:dyDescent="0.2">
      <c r="A194" s="22"/>
      <c r="B194" s="10"/>
      <c r="C194" s="14"/>
      <c r="D194" s="20"/>
      <c r="E194" s="12"/>
      <c r="F194" s="12"/>
      <c r="G194" s="34"/>
      <c r="H194" s="46"/>
      <c r="I194" s="34"/>
      <c r="J194" s="42"/>
      <c r="K194" s="34"/>
      <c r="L194" s="16"/>
    </row>
    <row r="195" spans="1:13" ht="35.1" hidden="1" customHeight="1" x14ac:dyDescent="0.2">
      <c r="A195" s="22"/>
      <c r="B195" s="10"/>
      <c r="C195" s="14"/>
      <c r="D195" s="20"/>
      <c r="E195" s="12"/>
      <c r="F195" s="12"/>
      <c r="G195" s="34"/>
      <c r="H195" s="46"/>
      <c r="I195" s="34"/>
      <c r="J195" s="42"/>
      <c r="K195" s="34"/>
      <c r="L195" s="16"/>
    </row>
    <row r="196" spans="1:13" ht="35.1" hidden="1" customHeight="1" x14ac:dyDescent="0.2">
      <c r="A196" s="22"/>
      <c r="B196" s="10"/>
      <c r="C196" s="20"/>
      <c r="D196" s="20"/>
      <c r="E196" s="12"/>
      <c r="F196" s="12"/>
      <c r="G196" s="34"/>
      <c r="H196" s="46"/>
      <c r="I196" s="34"/>
      <c r="J196" s="42"/>
      <c r="K196" s="34"/>
      <c r="L196" s="16"/>
    </row>
    <row r="197" spans="1:13" ht="35.1" hidden="1" customHeight="1" x14ac:dyDescent="0.2">
      <c r="A197" s="22"/>
      <c r="B197" s="10"/>
      <c r="C197" s="14"/>
      <c r="D197" s="20"/>
      <c r="E197" s="12"/>
      <c r="F197" s="12"/>
      <c r="G197" s="34"/>
      <c r="H197" s="46"/>
      <c r="I197" s="34"/>
      <c r="J197" s="42"/>
      <c r="K197" s="34"/>
      <c r="L197" s="16"/>
    </row>
    <row r="198" spans="1:13" ht="42.75" hidden="1" customHeight="1" x14ac:dyDescent="0.2">
      <c r="A198" s="22"/>
      <c r="B198" s="9"/>
      <c r="C198" s="20"/>
      <c r="D198" s="20"/>
      <c r="E198" s="9"/>
      <c r="F198" s="12"/>
      <c r="G198" s="34"/>
      <c r="H198" s="35"/>
      <c r="I198" s="34"/>
      <c r="J198" s="42"/>
      <c r="K198" s="34"/>
      <c r="L198" s="16"/>
      <c r="M198" s="7"/>
    </row>
    <row r="199" spans="1:13" ht="42" hidden="1" customHeight="1" x14ac:dyDescent="0.2">
      <c r="A199" s="22"/>
      <c r="B199" s="10"/>
      <c r="C199" s="14"/>
      <c r="D199" s="20"/>
      <c r="E199" s="34"/>
      <c r="F199" s="12"/>
      <c r="G199" s="34"/>
      <c r="H199" s="35"/>
      <c r="I199" s="34"/>
      <c r="J199" s="42"/>
      <c r="K199" s="34"/>
      <c r="L199" s="16"/>
      <c r="M199" s="7"/>
    </row>
    <row r="200" spans="1:13" ht="52.5" hidden="1" customHeight="1" x14ac:dyDescent="0.2">
      <c r="A200" s="22"/>
      <c r="B200" s="10"/>
      <c r="C200" s="14"/>
      <c r="D200" s="20"/>
      <c r="E200" s="12"/>
      <c r="F200" s="12"/>
      <c r="G200" s="34"/>
      <c r="H200" s="35"/>
      <c r="I200" s="34"/>
      <c r="J200" s="42"/>
      <c r="K200" s="34"/>
      <c r="L200" s="16"/>
      <c r="M200" s="7"/>
    </row>
    <row r="201" spans="1:13" ht="35.1" hidden="1" customHeight="1" x14ac:dyDescent="0.2">
      <c r="A201" s="22"/>
      <c r="B201" s="10"/>
      <c r="C201" s="14"/>
      <c r="D201" s="20"/>
      <c r="E201" s="54"/>
      <c r="F201" s="12"/>
      <c r="G201" s="34"/>
      <c r="H201" s="35"/>
      <c r="I201" s="34"/>
      <c r="J201" s="42"/>
      <c r="K201" s="34"/>
      <c r="L201" s="16"/>
      <c r="M201" s="7"/>
    </row>
    <row r="202" spans="1:13" ht="35.1" hidden="1" customHeight="1" x14ac:dyDescent="0.2">
      <c r="A202" s="22"/>
      <c r="B202" s="10"/>
      <c r="C202" s="14"/>
      <c r="D202" s="20"/>
      <c r="E202" s="12"/>
      <c r="F202" s="12"/>
      <c r="G202" s="34"/>
      <c r="H202" s="35"/>
      <c r="I202" s="34"/>
      <c r="J202" s="42"/>
      <c r="K202" s="34"/>
      <c r="L202" s="16"/>
      <c r="M202" s="7"/>
    </row>
    <row r="203" spans="1:13" ht="35.1" hidden="1" customHeight="1" x14ac:dyDescent="0.2">
      <c r="A203" s="110" t="s">
        <v>6</v>
      </c>
      <c r="B203" s="111"/>
      <c r="C203" s="111"/>
      <c r="D203" s="111"/>
      <c r="E203" s="111"/>
      <c r="F203" s="111"/>
      <c r="G203" s="111"/>
      <c r="H203" s="111"/>
      <c r="I203" s="112"/>
      <c r="J203" s="40">
        <f>SUM(J181:J202)</f>
        <v>0</v>
      </c>
      <c r="K203" s="17"/>
      <c r="L203" s="17"/>
      <c r="M203" s="7"/>
    </row>
    <row r="204" spans="1:13" ht="35.1" hidden="1" customHeight="1" x14ac:dyDescent="0.2">
      <c r="A204" s="110" t="s">
        <v>6</v>
      </c>
      <c r="B204" s="111"/>
      <c r="C204" s="111"/>
      <c r="D204" s="111"/>
      <c r="E204" s="111"/>
      <c r="F204" s="111"/>
      <c r="G204" s="111"/>
      <c r="H204" s="111"/>
      <c r="I204" s="112"/>
      <c r="J204" s="40">
        <f>+J203</f>
        <v>0</v>
      </c>
      <c r="K204" s="17"/>
      <c r="L204" s="17"/>
      <c r="M204" s="7"/>
    </row>
    <row r="205" spans="1:13" ht="54" hidden="1" customHeight="1" x14ac:dyDescent="0.2">
      <c r="A205" s="22"/>
      <c r="B205" s="11"/>
      <c r="C205" s="20"/>
      <c r="D205" s="20"/>
      <c r="E205" s="12"/>
      <c r="F205" s="12"/>
      <c r="G205" s="34"/>
      <c r="H205" s="46"/>
      <c r="I205" s="34"/>
      <c r="J205" s="42"/>
      <c r="K205" s="34"/>
      <c r="L205" s="16"/>
      <c r="M205" s="7"/>
    </row>
    <row r="206" spans="1:13" ht="35.1" hidden="1" customHeight="1" x14ac:dyDescent="0.2">
      <c r="A206" s="22"/>
      <c r="B206" s="10"/>
      <c r="C206" s="14"/>
      <c r="D206" s="20"/>
      <c r="E206" s="34"/>
      <c r="F206" s="12"/>
      <c r="G206" s="34"/>
      <c r="H206" s="35"/>
      <c r="I206" s="34"/>
      <c r="J206" s="42"/>
      <c r="K206" s="34"/>
      <c r="L206" s="16"/>
      <c r="M206" s="7"/>
    </row>
    <row r="207" spans="1:13" ht="40.5" hidden="1" customHeight="1" x14ac:dyDescent="0.2">
      <c r="A207" s="22"/>
      <c r="B207" s="10"/>
      <c r="C207" s="14"/>
      <c r="D207" s="20"/>
      <c r="E207" s="12"/>
      <c r="F207" s="12"/>
      <c r="G207" s="34"/>
      <c r="H207" s="35"/>
      <c r="I207" s="34"/>
      <c r="J207" s="42"/>
      <c r="K207" s="34"/>
      <c r="L207" s="16"/>
    </row>
    <row r="208" spans="1:13" ht="66" hidden="1" customHeight="1" x14ac:dyDescent="0.2">
      <c r="A208" s="22"/>
      <c r="B208" s="10"/>
      <c r="C208" s="20"/>
      <c r="D208" s="20"/>
      <c r="E208" s="9"/>
      <c r="F208" s="12"/>
      <c r="G208" s="34"/>
      <c r="H208" s="46"/>
      <c r="I208" s="12"/>
      <c r="J208" s="42"/>
      <c r="K208" s="34"/>
      <c r="L208" s="16"/>
    </row>
    <row r="209" spans="1:13" ht="54.75" hidden="1" customHeight="1" x14ac:dyDescent="0.2">
      <c r="A209" s="22"/>
      <c r="B209" s="9"/>
      <c r="C209" s="20"/>
      <c r="D209" s="20"/>
      <c r="E209" s="9"/>
      <c r="F209" s="12"/>
      <c r="G209" s="34"/>
      <c r="H209" s="35"/>
      <c r="I209" s="34"/>
      <c r="J209" s="42"/>
      <c r="K209" s="34"/>
      <c r="L209" s="16"/>
      <c r="M209" s="7"/>
    </row>
    <row r="210" spans="1:13" ht="58.5" hidden="1" customHeight="1" x14ac:dyDescent="0.2">
      <c r="A210" s="22"/>
      <c r="B210" s="10"/>
      <c r="C210" s="14"/>
      <c r="D210" s="20"/>
      <c r="E210" s="34"/>
      <c r="F210" s="12"/>
      <c r="G210" s="34"/>
      <c r="H210" s="35"/>
      <c r="I210" s="34"/>
      <c r="J210" s="42"/>
      <c r="K210" s="34"/>
      <c r="L210" s="16"/>
      <c r="M210" s="7"/>
    </row>
    <row r="211" spans="1:13" ht="44.25" hidden="1" customHeight="1" x14ac:dyDescent="0.2">
      <c r="A211" s="22"/>
      <c r="B211" s="10"/>
      <c r="C211" s="14"/>
      <c r="D211" s="20"/>
      <c r="E211" s="34"/>
      <c r="F211" s="12"/>
      <c r="G211" s="34"/>
      <c r="H211" s="46"/>
      <c r="I211" s="34"/>
      <c r="J211" s="42"/>
      <c r="K211" s="34"/>
      <c r="L211" s="16"/>
      <c r="M211" s="7"/>
    </row>
    <row r="212" spans="1:13" ht="47.25" hidden="1" customHeight="1" x14ac:dyDescent="0.2">
      <c r="A212" s="22"/>
      <c r="B212" s="10"/>
      <c r="C212" s="20"/>
      <c r="D212" s="20"/>
      <c r="E212" s="34"/>
      <c r="F212" s="12"/>
      <c r="G212" s="34"/>
      <c r="H212" s="46"/>
      <c r="I212" s="34"/>
      <c r="J212" s="42"/>
      <c r="K212" s="34"/>
      <c r="L212" s="16"/>
      <c r="M212" s="7"/>
    </row>
    <row r="213" spans="1:13" ht="40.5" hidden="1" customHeight="1" x14ac:dyDescent="0.2">
      <c r="A213" s="22"/>
      <c r="B213" s="10"/>
      <c r="C213" s="20"/>
      <c r="D213" s="20"/>
      <c r="E213" s="9"/>
      <c r="F213" s="12"/>
      <c r="G213" s="34"/>
      <c r="H213" s="35"/>
      <c r="I213" s="34"/>
      <c r="J213" s="42"/>
      <c r="K213" s="34"/>
      <c r="L213" s="16"/>
    </row>
    <row r="214" spans="1:13" ht="38.25" hidden="1" customHeight="1" x14ac:dyDescent="0.2">
      <c r="A214" s="22"/>
      <c r="B214" s="10"/>
      <c r="C214" s="14"/>
      <c r="D214" s="20"/>
      <c r="E214" s="34"/>
      <c r="F214" s="12"/>
      <c r="G214" s="34"/>
      <c r="H214" s="35"/>
      <c r="I214" s="34"/>
      <c r="J214" s="42"/>
      <c r="K214" s="34"/>
      <c r="L214" s="16"/>
    </row>
    <row r="215" spans="1:13" ht="44.25" hidden="1" customHeight="1" x14ac:dyDescent="0.2">
      <c r="A215" s="22"/>
      <c r="B215" s="10"/>
      <c r="C215" s="14"/>
      <c r="D215" s="20"/>
      <c r="E215" s="34"/>
      <c r="F215" s="12"/>
      <c r="G215" s="34"/>
      <c r="H215" s="35"/>
      <c r="I215" s="34"/>
      <c r="J215" s="42"/>
      <c r="K215" s="34"/>
      <c r="L215" s="16"/>
      <c r="M215" s="7"/>
    </row>
    <row r="216" spans="1:13" ht="36.75" hidden="1" customHeight="1" x14ac:dyDescent="0.2">
      <c r="A216" s="22"/>
      <c r="B216" s="10"/>
      <c r="C216" s="20"/>
      <c r="D216" s="20"/>
      <c r="E216" s="34"/>
      <c r="F216" s="12"/>
      <c r="G216" s="34"/>
      <c r="H216" s="35"/>
      <c r="I216" s="34"/>
      <c r="J216" s="42"/>
      <c r="K216" s="34"/>
      <c r="L216" s="16"/>
      <c r="M216" s="7"/>
    </row>
    <row r="217" spans="1:13" ht="15.75" hidden="1" customHeight="1" x14ac:dyDescent="0.2">
      <c r="A217" s="110" t="s">
        <v>6</v>
      </c>
      <c r="B217" s="111"/>
      <c r="C217" s="111"/>
      <c r="D217" s="111"/>
      <c r="E217" s="111"/>
      <c r="F217" s="111"/>
      <c r="G217" s="111"/>
      <c r="H217" s="111"/>
      <c r="I217" s="112"/>
      <c r="J217" s="43">
        <f>SUM(J204:J216)</f>
        <v>0</v>
      </c>
      <c r="K217" s="17"/>
      <c r="L217" s="59"/>
    </row>
    <row r="218" spans="1:13" ht="15.75" hidden="1" customHeight="1" x14ac:dyDescent="0.2">
      <c r="A218" s="69"/>
      <c r="B218" s="69"/>
      <c r="C218" s="69"/>
      <c r="D218" s="69"/>
      <c r="E218" s="69"/>
      <c r="F218" s="69"/>
      <c r="G218" s="69"/>
      <c r="H218" s="62"/>
      <c r="I218" s="69" t="s">
        <v>6</v>
      </c>
      <c r="J218" s="44">
        <f>J217</f>
        <v>0</v>
      </c>
      <c r="K218" s="17"/>
      <c r="L218" s="59"/>
    </row>
    <row r="219" spans="1:13" ht="39.75" hidden="1" customHeight="1" x14ac:dyDescent="0.2">
      <c r="A219" s="22"/>
      <c r="B219" s="10"/>
      <c r="C219" s="20"/>
      <c r="D219" s="20"/>
      <c r="E219" s="34"/>
      <c r="F219" s="12"/>
      <c r="G219" s="34"/>
      <c r="H219" s="46"/>
      <c r="I219" s="34"/>
      <c r="J219" s="42"/>
      <c r="K219" s="34"/>
      <c r="L219" s="16"/>
      <c r="M219" s="7"/>
    </row>
    <row r="220" spans="1:13" ht="35.25" hidden="1" customHeight="1" x14ac:dyDescent="0.2">
      <c r="A220" s="22"/>
      <c r="B220" s="10"/>
      <c r="C220" s="14"/>
      <c r="D220" s="20"/>
      <c r="E220" s="34"/>
      <c r="F220" s="12"/>
      <c r="G220" s="34"/>
      <c r="H220" s="35"/>
      <c r="I220" s="34"/>
      <c r="J220" s="42"/>
      <c r="K220" s="34"/>
      <c r="L220" s="16"/>
      <c r="M220" s="7"/>
    </row>
    <row r="221" spans="1:13" ht="29.25" hidden="1" customHeight="1" x14ac:dyDescent="0.2">
      <c r="A221" s="22"/>
      <c r="B221" s="10"/>
      <c r="C221" s="14"/>
      <c r="D221" s="20"/>
      <c r="E221" s="12"/>
      <c r="F221" s="12"/>
      <c r="G221" s="34"/>
      <c r="H221" s="35"/>
      <c r="I221" s="34"/>
      <c r="J221" s="42"/>
      <c r="K221" s="34"/>
      <c r="L221" s="16"/>
      <c r="M221" s="7"/>
    </row>
    <row r="222" spans="1:13" ht="48.75" hidden="1" customHeight="1" x14ac:dyDescent="0.2">
      <c r="A222" s="22"/>
      <c r="B222" s="10"/>
      <c r="C222" s="20"/>
      <c r="D222" s="20"/>
      <c r="E222" s="53"/>
      <c r="F222" s="12"/>
      <c r="G222" s="34"/>
      <c r="H222" s="46"/>
      <c r="I222" s="12"/>
      <c r="J222" s="42"/>
      <c r="K222" s="34"/>
      <c r="L222" s="16"/>
    </row>
    <row r="223" spans="1:13" ht="78" hidden="1" customHeight="1" x14ac:dyDescent="0.2">
      <c r="A223" s="22"/>
      <c r="B223" s="11"/>
      <c r="C223" s="20"/>
      <c r="D223" s="20"/>
      <c r="E223" s="12"/>
      <c r="F223" s="12"/>
      <c r="G223" s="34"/>
      <c r="H223" s="35"/>
      <c r="I223" s="34"/>
      <c r="J223" s="42"/>
      <c r="K223" s="34"/>
      <c r="L223" s="16"/>
      <c r="M223" s="7"/>
    </row>
    <row r="224" spans="1:13" ht="79.5" hidden="1" customHeight="1" x14ac:dyDescent="0.2">
      <c r="A224" s="22"/>
      <c r="B224" s="10"/>
      <c r="C224" s="14"/>
      <c r="D224" s="20"/>
      <c r="E224" s="9"/>
      <c r="F224" s="12"/>
      <c r="G224" s="34"/>
      <c r="H224" s="35"/>
      <c r="I224" s="34"/>
      <c r="J224" s="42"/>
      <c r="K224" s="34"/>
      <c r="L224" s="16"/>
      <c r="M224" s="7"/>
    </row>
    <row r="225" spans="1:17" ht="39.75" hidden="1" customHeight="1" x14ac:dyDescent="0.2">
      <c r="A225" s="22"/>
      <c r="B225" s="10"/>
      <c r="C225" s="14"/>
      <c r="D225" s="20"/>
      <c r="E225" s="12"/>
      <c r="F225" s="12"/>
      <c r="G225" s="34"/>
      <c r="H225" s="35"/>
      <c r="I225" s="34"/>
      <c r="J225" s="42"/>
      <c r="K225" s="34"/>
      <c r="L225" s="16"/>
      <c r="M225" s="7"/>
    </row>
    <row r="226" spans="1:17" ht="15.75" hidden="1" customHeight="1" x14ac:dyDescent="0.2">
      <c r="A226" s="22">
        <f>A225+1</f>
        <v>1</v>
      </c>
      <c r="B226" s="10"/>
      <c r="C226" s="14"/>
      <c r="D226" s="20"/>
      <c r="E226" s="34"/>
      <c r="F226" s="12"/>
      <c r="G226" s="34"/>
      <c r="H226" s="35"/>
      <c r="I226" s="34"/>
      <c r="J226" s="42"/>
      <c r="K226" s="34"/>
      <c r="L226" s="16" t="s">
        <v>113</v>
      </c>
      <c r="M226" s="7"/>
    </row>
    <row r="227" spans="1:17" ht="15.75" hidden="1" customHeight="1" x14ac:dyDescent="0.2">
      <c r="A227" s="22">
        <f>A226+1</f>
        <v>2</v>
      </c>
      <c r="B227" s="10"/>
      <c r="C227" s="20"/>
      <c r="D227" s="20"/>
      <c r="E227" s="34"/>
      <c r="F227" s="12"/>
      <c r="G227" s="34"/>
      <c r="H227" s="35"/>
      <c r="I227" s="34"/>
      <c r="J227" s="42"/>
      <c r="K227" s="34"/>
      <c r="L227" s="16" t="s">
        <v>113</v>
      </c>
      <c r="Q227" s="8"/>
    </row>
    <row r="228" spans="1:17" ht="15.75" hidden="1" customHeight="1" x14ac:dyDescent="0.2">
      <c r="A228" s="22">
        <f>A227+1</f>
        <v>3</v>
      </c>
      <c r="B228" s="10"/>
      <c r="C228" s="20"/>
      <c r="D228" s="20"/>
      <c r="E228" s="9"/>
      <c r="F228" s="12"/>
      <c r="G228" s="34"/>
      <c r="H228" s="46"/>
      <c r="I228" s="12"/>
      <c r="J228" s="42"/>
      <c r="K228" s="34"/>
      <c r="L228" s="16" t="s">
        <v>113</v>
      </c>
    </row>
    <row r="229" spans="1:17" ht="15.75" hidden="1" customHeight="1" x14ac:dyDescent="0.2">
      <c r="A229" s="22">
        <f>A228+1</f>
        <v>4</v>
      </c>
      <c r="B229" s="9"/>
      <c r="C229" s="20"/>
      <c r="D229" s="20"/>
      <c r="E229" s="9"/>
      <c r="F229" s="12"/>
      <c r="G229" s="34"/>
      <c r="H229" s="35"/>
      <c r="I229" s="34"/>
      <c r="J229" s="42"/>
      <c r="K229" s="34"/>
      <c r="L229" s="16" t="s">
        <v>113</v>
      </c>
      <c r="M229" s="7"/>
    </row>
    <row r="230" spans="1:17" ht="15.75" hidden="1" customHeight="1" x14ac:dyDescent="0.2">
      <c r="A230" s="22">
        <f>A229+1</f>
        <v>5</v>
      </c>
      <c r="B230" s="10"/>
      <c r="C230" s="14"/>
      <c r="D230" s="20"/>
      <c r="E230" s="34"/>
      <c r="F230" s="12"/>
      <c r="G230" s="34"/>
      <c r="H230" s="35"/>
      <c r="I230" s="34"/>
      <c r="J230" s="43">
        <f>SUM(J218:J229)</f>
        <v>0</v>
      </c>
      <c r="K230" s="34"/>
      <c r="L230" s="16" t="s">
        <v>113</v>
      </c>
      <c r="M230" s="7"/>
    </row>
    <row r="231" spans="1:17" ht="14.25" hidden="1" customHeight="1" x14ac:dyDescent="0.2">
      <c r="A231" s="113" t="s">
        <v>152</v>
      </c>
      <c r="B231" s="114"/>
      <c r="C231" s="114"/>
      <c r="D231" s="114"/>
      <c r="E231" s="114"/>
      <c r="F231" s="114"/>
      <c r="G231" s="114"/>
      <c r="H231" s="114"/>
      <c r="I231" s="114"/>
      <c r="J231" s="114"/>
      <c r="K231" s="114"/>
      <c r="L231" s="115"/>
    </row>
    <row r="232" spans="1:17" x14ac:dyDescent="0.2">
      <c r="A232" s="23"/>
    </row>
    <row r="233" spans="1:17" x14ac:dyDescent="0.2">
      <c r="I233" s="5" t="s">
        <v>14</v>
      </c>
    </row>
    <row r="235" spans="1:17" x14ac:dyDescent="0.2">
      <c r="I235" s="60"/>
    </row>
    <row r="238" spans="1:17" ht="18" x14ac:dyDescent="0.2">
      <c r="A238" s="116" t="s">
        <v>158</v>
      </c>
      <c r="B238" s="116"/>
      <c r="C238" s="116"/>
      <c r="D238" s="116"/>
      <c r="E238" s="116"/>
    </row>
    <row r="239" spans="1:17" ht="30" x14ac:dyDescent="0.2">
      <c r="A239" s="24" t="s">
        <v>153</v>
      </c>
      <c r="B239" s="24" t="s">
        <v>154</v>
      </c>
      <c r="C239" s="25" t="s">
        <v>155</v>
      </c>
      <c r="D239" s="25" t="s">
        <v>156</v>
      </c>
      <c r="E239" s="25" t="s">
        <v>157</v>
      </c>
    </row>
    <row r="240" spans="1:17" ht="15" x14ac:dyDescent="0.2">
      <c r="A240" s="24"/>
      <c r="B240" s="24"/>
      <c r="C240" s="25"/>
      <c r="D240" s="25"/>
      <c r="E240" s="25"/>
    </row>
    <row r="241" spans="1:5" ht="15" x14ac:dyDescent="0.2">
      <c r="A241" s="24"/>
      <c r="B241" s="24"/>
      <c r="C241" s="25"/>
      <c r="D241" s="25"/>
      <c r="E241" s="25"/>
    </row>
    <row r="242" spans="1:5" ht="15" x14ac:dyDescent="0.2">
      <c r="A242" s="24"/>
      <c r="B242" s="24"/>
      <c r="C242" s="25"/>
      <c r="D242" s="25"/>
      <c r="E242" s="25"/>
    </row>
    <row r="243" spans="1:5" ht="15" x14ac:dyDescent="0.2">
      <c r="A243" s="24"/>
      <c r="B243" s="24"/>
      <c r="C243" s="25"/>
      <c r="D243" s="25"/>
      <c r="E243" s="25"/>
    </row>
    <row r="244" spans="1:5" ht="15" x14ac:dyDescent="0.2">
      <c r="A244" s="24"/>
      <c r="B244" s="24"/>
      <c r="C244" s="25"/>
      <c r="D244" s="25"/>
      <c r="E244" s="25"/>
    </row>
    <row r="245" spans="1:5" ht="15" x14ac:dyDescent="0.2">
      <c r="A245" s="24"/>
      <c r="B245" s="24"/>
      <c r="C245" s="25"/>
      <c r="D245" s="25"/>
      <c r="E245" s="25"/>
    </row>
    <row r="246" spans="1:5" ht="15" x14ac:dyDescent="0.2">
      <c r="A246" s="24"/>
      <c r="B246" s="24"/>
      <c r="C246" s="25"/>
      <c r="D246" s="25"/>
      <c r="E246" s="25"/>
    </row>
    <row r="247" spans="1:5" ht="15" x14ac:dyDescent="0.2">
      <c r="A247" s="24"/>
      <c r="B247" s="24"/>
      <c r="C247" s="25"/>
      <c r="D247" s="25"/>
      <c r="E247" s="25"/>
    </row>
    <row r="248" spans="1:5" ht="15" x14ac:dyDescent="0.2">
      <c r="A248" s="24"/>
      <c r="B248" s="24"/>
      <c r="C248" s="25"/>
      <c r="D248" s="25"/>
      <c r="E248" s="25"/>
    </row>
    <row r="249" spans="1:5" ht="15" x14ac:dyDescent="0.2">
      <c r="A249" s="24"/>
      <c r="B249" s="24"/>
      <c r="C249" s="25"/>
      <c r="D249" s="25"/>
      <c r="E249" s="25"/>
    </row>
    <row r="250" spans="1:5" ht="15" x14ac:dyDescent="0.2">
      <c r="A250" s="24"/>
      <c r="B250" s="24"/>
      <c r="C250" s="25"/>
      <c r="D250" s="25"/>
      <c r="E250" s="25"/>
    </row>
    <row r="251" spans="1:5" ht="15" x14ac:dyDescent="0.2">
      <c r="A251" s="24"/>
      <c r="B251" s="24"/>
      <c r="C251" s="25"/>
      <c r="D251" s="25"/>
      <c r="E251" s="25"/>
    </row>
    <row r="252" spans="1:5" ht="15" x14ac:dyDescent="0.2">
      <c r="A252" s="24"/>
      <c r="B252" s="24"/>
      <c r="C252" s="25"/>
      <c r="D252" s="25"/>
      <c r="E252" s="25"/>
    </row>
    <row r="253" spans="1:5" ht="15" x14ac:dyDescent="0.2">
      <c r="A253" s="24"/>
      <c r="B253" s="24"/>
      <c r="C253" s="25"/>
      <c r="D253" s="25"/>
      <c r="E253" s="25"/>
    </row>
    <row r="254" spans="1:5" ht="15" x14ac:dyDescent="0.2">
      <c r="A254" s="24"/>
      <c r="B254" s="24"/>
      <c r="C254" s="25"/>
      <c r="D254" s="25"/>
      <c r="E254" s="25"/>
    </row>
    <row r="255" spans="1:5" ht="15" x14ac:dyDescent="0.2">
      <c r="A255" s="24"/>
      <c r="B255" s="24"/>
      <c r="C255" s="25"/>
      <c r="D255" s="25"/>
      <c r="E255" s="25"/>
    </row>
    <row r="256" spans="1:5" ht="15" x14ac:dyDescent="0.2">
      <c r="A256" s="24"/>
      <c r="B256" s="24"/>
      <c r="C256" s="25"/>
      <c r="D256" s="25"/>
      <c r="E256" s="25"/>
    </row>
    <row r="257" spans="1:5" ht="15" x14ac:dyDescent="0.2">
      <c r="A257" s="24"/>
      <c r="B257" s="24"/>
      <c r="C257" s="25"/>
      <c r="D257" s="25"/>
      <c r="E257" s="25"/>
    </row>
    <row r="258" spans="1:5" ht="15" x14ac:dyDescent="0.2">
      <c r="A258" s="24"/>
      <c r="B258" s="24"/>
      <c r="C258" s="25"/>
      <c r="D258" s="25"/>
      <c r="E258" s="25"/>
    </row>
    <row r="259" spans="1:5" ht="15" x14ac:dyDescent="0.2">
      <c r="A259" s="24"/>
      <c r="B259" s="24"/>
      <c r="C259" s="25"/>
      <c r="D259" s="25"/>
      <c r="E259" s="25"/>
    </row>
    <row r="260" spans="1:5" ht="15" x14ac:dyDescent="0.2">
      <c r="A260" s="24"/>
      <c r="B260" s="24"/>
      <c r="C260" s="25"/>
      <c r="D260" s="25"/>
      <c r="E260" s="25"/>
    </row>
    <row r="261" spans="1:5" ht="15" x14ac:dyDescent="0.2">
      <c r="A261" s="24"/>
      <c r="B261" s="24"/>
      <c r="C261" s="25"/>
      <c r="D261" s="25"/>
      <c r="E261" s="25"/>
    </row>
    <row r="262" spans="1:5" ht="15" x14ac:dyDescent="0.2">
      <c r="A262" s="24"/>
      <c r="B262" s="24"/>
      <c r="C262" s="25"/>
      <c r="D262" s="25"/>
      <c r="E262" s="25"/>
    </row>
    <row r="263" spans="1:5" ht="15" x14ac:dyDescent="0.2">
      <c r="A263" s="24"/>
      <c r="B263" s="24"/>
      <c r="C263" s="25"/>
      <c r="D263" s="25"/>
      <c r="E263" s="25"/>
    </row>
    <row r="264" spans="1:5" ht="15" x14ac:dyDescent="0.2">
      <c r="A264" s="24"/>
      <c r="B264" s="24"/>
      <c r="C264" s="25"/>
      <c r="D264" s="25"/>
      <c r="E264" s="25"/>
    </row>
    <row r="265" spans="1:5" ht="15" x14ac:dyDescent="0.2">
      <c r="A265" s="24"/>
      <c r="B265" s="24"/>
      <c r="C265" s="25"/>
      <c r="D265" s="25"/>
      <c r="E265" s="25"/>
    </row>
    <row r="266" spans="1:5" ht="15" x14ac:dyDescent="0.2">
      <c r="A266" s="24"/>
      <c r="B266" s="24"/>
      <c r="C266" s="25"/>
      <c r="D266" s="25"/>
      <c r="E266" s="25"/>
    </row>
    <row r="267" spans="1:5" ht="15" x14ac:dyDescent="0.2">
      <c r="A267" s="24"/>
      <c r="B267" s="24"/>
      <c r="C267" s="25"/>
      <c r="D267" s="25"/>
      <c r="E267" s="25"/>
    </row>
    <row r="268" spans="1:5" ht="15" x14ac:dyDescent="0.2">
      <c r="A268" s="24"/>
      <c r="B268" s="24"/>
      <c r="C268" s="25"/>
      <c r="D268" s="25"/>
      <c r="E268" s="25"/>
    </row>
    <row r="269" spans="1:5" ht="15" x14ac:dyDescent="0.2">
      <c r="A269" s="24"/>
      <c r="B269" s="24"/>
      <c r="C269" s="25"/>
      <c r="D269" s="25"/>
      <c r="E269" s="25"/>
    </row>
    <row r="270" spans="1:5" ht="15" x14ac:dyDescent="0.2">
      <c r="A270" s="24"/>
      <c r="B270" s="24"/>
      <c r="C270" s="25"/>
      <c r="D270" s="25"/>
      <c r="E270" s="25"/>
    </row>
    <row r="271" spans="1:5" ht="15" x14ac:dyDescent="0.2">
      <c r="A271" s="24"/>
      <c r="B271" s="24"/>
      <c r="C271" s="25"/>
      <c r="D271" s="25"/>
      <c r="E271" s="25"/>
    </row>
    <row r="272" spans="1:5" ht="15" x14ac:dyDescent="0.2">
      <c r="A272" s="24"/>
      <c r="B272" s="24"/>
      <c r="C272" s="25"/>
      <c r="D272" s="25"/>
      <c r="E272" s="25"/>
    </row>
    <row r="273" spans="1:5" ht="15" x14ac:dyDescent="0.2">
      <c r="A273" s="24"/>
      <c r="B273" s="24"/>
      <c r="C273" s="25"/>
      <c r="D273" s="25"/>
      <c r="E273" s="25"/>
    </row>
    <row r="274" spans="1:5" ht="15" x14ac:dyDescent="0.2">
      <c r="A274" s="24"/>
      <c r="B274" s="24"/>
      <c r="C274" s="25"/>
      <c r="D274" s="25"/>
      <c r="E274" s="25"/>
    </row>
    <row r="275" spans="1:5" ht="15" x14ac:dyDescent="0.2">
      <c r="A275" s="24"/>
      <c r="B275" s="24"/>
      <c r="C275" s="25"/>
      <c r="D275" s="25"/>
      <c r="E275" s="25"/>
    </row>
    <row r="276" spans="1:5" ht="15" x14ac:dyDescent="0.2">
      <c r="A276" s="24"/>
      <c r="B276" s="24"/>
      <c r="C276" s="25"/>
      <c r="D276" s="25"/>
      <c r="E276" s="25"/>
    </row>
    <row r="277" spans="1:5" ht="15" x14ac:dyDescent="0.2">
      <c r="A277" s="24"/>
      <c r="B277" s="24"/>
      <c r="C277" s="25"/>
      <c r="D277" s="25"/>
      <c r="E277" s="25"/>
    </row>
    <row r="278" spans="1:5" ht="15" x14ac:dyDescent="0.2">
      <c r="A278" s="24"/>
      <c r="B278" s="24"/>
      <c r="C278" s="25"/>
      <c r="D278" s="25"/>
      <c r="E278" s="25"/>
    </row>
    <row r="279" spans="1:5" ht="15" x14ac:dyDescent="0.2">
      <c r="A279" s="24"/>
      <c r="B279" s="24"/>
      <c r="C279" s="25"/>
      <c r="D279" s="25"/>
      <c r="E279" s="25"/>
    </row>
    <row r="280" spans="1:5" ht="15" x14ac:dyDescent="0.2">
      <c r="A280" s="24"/>
      <c r="B280" s="24"/>
      <c r="C280" s="25"/>
      <c r="D280" s="25"/>
      <c r="E280" s="25"/>
    </row>
    <row r="281" spans="1:5" ht="15" x14ac:dyDescent="0.2">
      <c r="A281" s="24"/>
      <c r="B281" s="24"/>
      <c r="C281" s="25"/>
      <c r="D281" s="25"/>
      <c r="E281" s="25"/>
    </row>
    <row r="282" spans="1:5" ht="15" x14ac:dyDescent="0.2">
      <c r="A282" s="24"/>
      <c r="B282" s="24"/>
      <c r="C282" s="25"/>
      <c r="D282" s="25"/>
      <c r="E282" s="25"/>
    </row>
    <row r="283" spans="1:5" ht="15" x14ac:dyDescent="0.2">
      <c r="A283" s="24"/>
      <c r="B283" s="24"/>
      <c r="C283" s="25"/>
      <c r="D283" s="25"/>
      <c r="E283" s="25"/>
    </row>
    <row r="284" spans="1:5" ht="15" x14ac:dyDescent="0.2">
      <c r="A284" s="24"/>
      <c r="B284" s="24"/>
      <c r="C284" s="25"/>
      <c r="D284" s="25"/>
      <c r="E284" s="25"/>
    </row>
    <row r="285" spans="1:5" ht="15" x14ac:dyDescent="0.2">
      <c r="A285" s="24"/>
      <c r="B285" s="24"/>
      <c r="C285" s="25"/>
      <c r="D285" s="25"/>
      <c r="E285" s="25"/>
    </row>
    <row r="286" spans="1:5" ht="15" x14ac:dyDescent="0.2">
      <c r="A286" s="24"/>
      <c r="B286" s="24"/>
      <c r="C286" s="25"/>
      <c r="D286" s="25"/>
      <c r="E286" s="25"/>
    </row>
    <row r="287" spans="1:5" ht="15" x14ac:dyDescent="0.2">
      <c r="A287" s="24"/>
      <c r="B287" s="24"/>
      <c r="C287" s="25"/>
      <c r="D287" s="25"/>
      <c r="E287" s="25"/>
    </row>
    <row r="288" spans="1:5" ht="15" x14ac:dyDescent="0.2">
      <c r="A288" s="24"/>
      <c r="B288" s="24"/>
      <c r="C288" s="25"/>
      <c r="D288" s="25"/>
      <c r="E288" s="25"/>
    </row>
    <row r="289" spans="1:5" ht="15" x14ac:dyDescent="0.2">
      <c r="A289" s="24"/>
      <c r="B289" s="24"/>
      <c r="C289" s="25"/>
      <c r="D289" s="25"/>
      <c r="E289" s="25"/>
    </row>
    <row r="290" spans="1:5" ht="15" x14ac:dyDescent="0.2">
      <c r="A290" s="24"/>
      <c r="B290" s="24"/>
      <c r="C290" s="25"/>
      <c r="D290" s="25"/>
      <c r="E290" s="25"/>
    </row>
    <row r="291" spans="1:5" ht="15" x14ac:dyDescent="0.2">
      <c r="A291" s="24"/>
      <c r="B291" s="24"/>
      <c r="C291" s="25"/>
      <c r="D291" s="25"/>
      <c r="E291" s="25"/>
    </row>
    <row r="292" spans="1:5" ht="15" x14ac:dyDescent="0.2">
      <c r="A292" s="24"/>
      <c r="B292" s="24"/>
      <c r="C292" s="25"/>
      <c r="D292" s="25"/>
      <c r="E292" s="25"/>
    </row>
    <row r="293" spans="1:5" ht="15" x14ac:dyDescent="0.2">
      <c r="A293" s="24"/>
      <c r="B293" s="24"/>
      <c r="C293" s="25"/>
      <c r="D293" s="25"/>
      <c r="E293" s="25"/>
    </row>
    <row r="294" spans="1:5" ht="15" x14ac:dyDescent="0.2">
      <c r="A294" s="24"/>
      <c r="B294" s="24"/>
      <c r="C294" s="25"/>
      <c r="D294" s="25"/>
      <c r="E294" s="25"/>
    </row>
    <row r="295" spans="1:5" ht="15" x14ac:dyDescent="0.2">
      <c r="A295" s="24"/>
      <c r="B295" s="24"/>
      <c r="C295" s="25"/>
      <c r="D295" s="25"/>
      <c r="E295" s="25"/>
    </row>
    <row r="296" spans="1:5" ht="15" x14ac:dyDescent="0.2">
      <c r="A296" s="24"/>
      <c r="B296" s="24"/>
      <c r="C296" s="25"/>
      <c r="D296" s="25"/>
      <c r="E296" s="25"/>
    </row>
    <row r="297" spans="1:5" ht="15" x14ac:dyDescent="0.2">
      <c r="A297" s="24"/>
      <c r="B297" s="24"/>
      <c r="C297" s="25"/>
      <c r="D297" s="25"/>
      <c r="E297" s="25"/>
    </row>
    <row r="298" spans="1:5" ht="15" x14ac:dyDescent="0.2">
      <c r="A298" s="24"/>
      <c r="B298" s="24"/>
      <c r="C298" s="25"/>
      <c r="D298" s="25"/>
      <c r="E298" s="25"/>
    </row>
    <row r="299" spans="1:5" ht="15" x14ac:dyDescent="0.2">
      <c r="A299" s="24"/>
      <c r="B299" s="24"/>
      <c r="C299" s="25"/>
      <c r="D299" s="25"/>
      <c r="E299" s="25"/>
    </row>
    <row r="300" spans="1:5" ht="15" x14ac:dyDescent="0.2">
      <c r="A300" s="24"/>
      <c r="B300" s="24"/>
      <c r="C300" s="25"/>
      <c r="D300" s="25"/>
      <c r="E300" s="25"/>
    </row>
    <row r="301" spans="1:5" ht="15" x14ac:dyDescent="0.2">
      <c r="A301" s="24"/>
      <c r="B301" s="24"/>
      <c r="C301" s="25"/>
      <c r="D301" s="25"/>
      <c r="E301" s="25"/>
    </row>
    <row r="302" spans="1:5" ht="15" x14ac:dyDescent="0.2">
      <c r="A302" s="24"/>
      <c r="B302" s="24"/>
      <c r="C302" s="25"/>
      <c r="D302" s="25"/>
      <c r="E302" s="25"/>
    </row>
    <row r="303" spans="1:5" ht="15" x14ac:dyDescent="0.2">
      <c r="A303" s="24"/>
      <c r="B303" s="24"/>
      <c r="C303" s="25"/>
      <c r="D303" s="25"/>
      <c r="E303" s="25"/>
    </row>
    <row r="304" spans="1:5" ht="15" x14ac:dyDescent="0.2">
      <c r="A304" s="24"/>
      <c r="B304" s="24"/>
      <c r="C304" s="25"/>
      <c r="D304" s="25"/>
      <c r="E304" s="25"/>
    </row>
    <row r="305" spans="1:5" ht="15" x14ac:dyDescent="0.2">
      <c r="A305" s="24"/>
      <c r="B305" s="24"/>
      <c r="C305" s="25"/>
      <c r="D305" s="25"/>
      <c r="E305" s="25"/>
    </row>
    <row r="306" spans="1:5" ht="15" x14ac:dyDescent="0.2">
      <c r="A306" s="24"/>
      <c r="B306" s="24"/>
      <c r="C306" s="25"/>
      <c r="D306" s="25"/>
      <c r="E306" s="25"/>
    </row>
    <row r="307" spans="1:5" ht="15" x14ac:dyDescent="0.2">
      <c r="A307" s="24"/>
      <c r="B307" s="24"/>
      <c r="C307" s="25"/>
      <c r="D307" s="25"/>
      <c r="E307" s="25"/>
    </row>
    <row r="308" spans="1:5" ht="15" x14ac:dyDescent="0.2">
      <c r="A308" s="24"/>
      <c r="B308" s="24"/>
      <c r="C308" s="25"/>
      <c r="D308" s="25"/>
      <c r="E308" s="25"/>
    </row>
    <row r="309" spans="1:5" ht="15" x14ac:dyDescent="0.2">
      <c r="A309" s="24"/>
      <c r="B309" s="24"/>
      <c r="C309" s="25"/>
      <c r="D309" s="25"/>
      <c r="E309" s="25"/>
    </row>
    <row r="310" spans="1:5" ht="15" x14ac:dyDescent="0.2">
      <c r="A310" s="24"/>
      <c r="B310" s="24"/>
      <c r="C310" s="25"/>
      <c r="D310" s="25"/>
      <c r="E310" s="25"/>
    </row>
    <row r="311" spans="1:5" ht="15" x14ac:dyDescent="0.2">
      <c r="A311" s="24"/>
      <c r="B311" s="24"/>
      <c r="C311" s="25"/>
      <c r="D311" s="25"/>
      <c r="E311" s="25"/>
    </row>
    <row r="312" spans="1:5" ht="15" x14ac:dyDescent="0.2">
      <c r="A312" s="24"/>
      <c r="B312" s="24"/>
      <c r="C312" s="25"/>
      <c r="D312" s="25"/>
      <c r="E312" s="25"/>
    </row>
    <row r="313" spans="1:5" ht="15" x14ac:dyDescent="0.2">
      <c r="A313" s="24"/>
      <c r="B313" s="24"/>
      <c r="C313" s="25"/>
      <c r="D313" s="25"/>
      <c r="E313" s="25"/>
    </row>
    <row r="314" spans="1:5" ht="15" x14ac:dyDescent="0.2">
      <c r="A314" s="24"/>
      <c r="B314" s="24"/>
      <c r="C314" s="25"/>
      <c r="D314" s="25"/>
      <c r="E314" s="25"/>
    </row>
    <row r="315" spans="1:5" ht="15" x14ac:dyDescent="0.2">
      <c r="A315" s="24"/>
      <c r="B315" s="24"/>
      <c r="C315" s="25"/>
      <c r="D315" s="25"/>
      <c r="E315" s="25"/>
    </row>
    <row r="316" spans="1:5" ht="15" x14ac:dyDescent="0.2">
      <c r="A316" s="24"/>
      <c r="B316" s="24"/>
      <c r="C316" s="25"/>
      <c r="D316" s="25"/>
      <c r="E316" s="25"/>
    </row>
    <row r="317" spans="1:5" ht="12.75" x14ac:dyDescent="0.2">
      <c r="A317" s="26"/>
      <c r="B317" s="10"/>
      <c r="C317" s="20"/>
      <c r="D317" s="27"/>
      <c r="E317" s="28"/>
    </row>
    <row r="318" spans="1:5" ht="12.75" x14ac:dyDescent="0.2">
      <c r="A318" s="26"/>
      <c r="B318" s="10"/>
      <c r="C318" s="14"/>
      <c r="D318" s="27"/>
      <c r="E318" s="29"/>
    </row>
    <row r="319" spans="1:5" ht="12.75" x14ac:dyDescent="0.2">
      <c r="A319" s="26"/>
      <c r="B319" s="19"/>
      <c r="C319" s="20"/>
      <c r="D319" s="27"/>
      <c r="E319" s="29"/>
    </row>
    <row r="320" spans="1:5" ht="12.75" x14ac:dyDescent="0.2">
      <c r="A320" s="26"/>
      <c r="B320" s="10"/>
      <c r="C320" s="14"/>
      <c r="D320" s="27"/>
      <c r="E320" s="29"/>
    </row>
    <row r="321" spans="1:5" ht="12.75" x14ac:dyDescent="0.2">
      <c r="A321" s="26"/>
      <c r="B321" s="10"/>
      <c r="C321" s="14"/>
      <c r="D321" s="27"/>
      <c r="E321" s="29"/>
    </row>
    <row r="322" spans="1:5" ht="12.75" x14ac:dyDescent="0.2">
      <c r="A322" s="26"/>
      <c r="B322" s="10"/>
      <c r="C322" s="14"/>
      <c r="D322" s="27"/>
      <c r="E322" s="29"/>
    </row>
    <row r="323" spans="1:5" ht="12.75" x14ac:dyDescent="0.2">
      <c r="A323" s="26"/>
      <c r="B323" s="10"/>
      <c r="C323" s="14"/>
      <c r="D323" s="27"/>
      <c r="E323" s="29"/>
    </row>
    <row r="324" spans="1:5" ht="12.75" x14ac:dyDescent="0.2">
      <c r="A324" s="26"/>
      <c r="B324" s="10"/>
      <c r="C324" s="21"/>
      <c r="D324" s="27"/>
      <c r="E324" s="29"/>
    </row>
    <row r="325" spans="1:5" ht="12.75" x14ac:dyDescent="0.2">
      <c r="A325" s="26"/>
      <c r="B325" s="9"/>
      <c r="C325" s="20"/>
      <c r="D325" s="27"/>
      <c r="E325" s="29"/>
    </row>
    <row r="326" spans="1:5" ht="12.75" x14ac:dyDescent="0.2">
      <c r="A326" s="26"/>
      <c r="B326" s="10"/>
      <c r="C326" s="14"/>
      <c r="D326" s="27"/>
      <c r="E326" s="29"/>
    </row>
    <row r="327" spans="1:5" ht="12.75" x14ac:dyDescent="0.2">
      <c r="A327" s="26"/>
      <c r="B327" s="10"/>
      <c r="C327" s="14"/>
      <c r="D327" s="27"/>
      <c r="E327" s="29"/>
    </row>
  </sheetData>
  <sheetProtection selectLockedCells="1" selectUnlockedCells="1"/>
  <autoFilter ref="B4:L231">
    <filterColumn colId="0">
      <filters>
        <filter val="Lilian Beatriz Yegros Ibañez"/>
      </filters>
    </filterColumn>
    <filterColumn colId="9" showButton="0"/>
  </autoFilter>
  <mergeCells count="34">
    <mergeCell ref="A1:L1"/>
    <mergeCell ref="A2:L2"/>
    <mergeCell ref="A3:L3"/>
    <mergeCell ref="C4:C5"/>
    <mergeCell ref="D4:D5"/>
    <mergeCell ref="E4:E5"/>
    <mergeCell ref="F4:F5"/>
    <mergeCell ref="G4:G5"/>
    <mergeCell ref="H4:H5"/>
    <mergeCell ref="I4:I5"/>
    <mergeCell ref="A121:I121"/>
    <mergeCell ref="J4:J5"/>
    <mergeCell ref="K4:L4"/>
    <mergeCell ref="A26:I26"/>
    <mergeCell ref="A27:I27"/>
    <mergeCell ref="A48:I48"/>
    <mergeCell ref="A49:I49"/>
    <mergeCell ref="A70:I70"/>
    <mergeCell ref="A71:I71"/>
    <mergeCell ref="A98:I98"/>
    <mergeCell ref="A99:I99"/>
    <mergeCell ref="A120:I120"/>
    <mergeCell ref="A238:E238"/>
    <mergeCell ref="A142:I142"/>
    <mergeCell ref="A143:I143"/>
    <mergeCell ref="A157:I157"/>
    <mergeCell ref="A158:I158"/>
    <mergeCell ref="B171:I171"/>
    <mergeCell ref="A180:I180"/>
    <mergeCell ref="A181:I181"/>
    <mergeCell ref="A203:I203"/>
    <mergeCell ref="A204:I204"/>
    <mergeCell ref="A217:I217"/>
    <mergeCell ref="A231:L231"/>
  </mergeCells>
  <printOptions horizontalCentered="1"/>
  <pageMargins left="0" right="0" top="0.78740157480314965" bottom="0.98425196850393704" header="0.39370078740157483" footer="0.51181102362204722"/>
  <pageSetup paperSize="9" scale="49" firstPageNumber="0" fitToHeight="0" orientation="landscape" verticalDpi="597" r:id="rId1"/>
  <headerFooter alignWithMargins="0">
    <oddHeader>&amp;L&amp;G&amp;C&amp;G&amp;R&amp;G</oddHeader>
    <oddFooter>&amp;C&amp;"ARIAL,Negrita"&amp;12Firma del Funcionario  Responsable de la InstituciónAclaración de firma PROF. ING. RAIMUNDO SANCHEZ ARGÛELLOC.I.N° 803.188&amp;R&amp;"Arial,Negrita"</oddFooter>
  </headerFooter>
  <rowBreaks count="11" manualBreakCount="11">
    <brk id="26" max="11" man="1"/>
    <brk id="48" max="11" man="1"/>
    <brk id="70" max="11" man="1"/>
    <brk id="98" max="11" man="1"/>
    <brk id="120" max="11" man="1"/>
    <brk id="142" max="11" man="1"/>
    <brk id="157" max="11" man="1"/>
    <brk id="171" max="11" man="1"/>
    <brk id="180" max="11" man="1"/>
    <brk id="203" max="11" man="1"/>
    <brk id="217" max="11" man="1"/>
  </rowBreaks>
  <colBreaks count="2" manualBreakCount="2">
    <brk id="12" max="1048575" man="1"/>
    <brk id="13" max="1048575" man="1"/>
  </col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58"/>
  <sheetViews>
    <sheetView view="pageBreakPreview" topLeftCell="A39" zoomScale="78" zoomScaleNormal="106" zoomScaleSheetLayoutView="78" zoomScalePageLayoutView="98" workbookViewId="0">
      <selection activeCell="C46" sqref="C46"/>
    </sheetView>
  </sheetViews>
  <sheetFormatPr baseColWidth="10" defaultColWidth="11.42578125" defaultRowHeight="11.25" x14ac:dyDescent="0.2"/>
  <cols>
    <col min="1" max="1" width="5.5703125" style="3" customWidth="1"/>
    <col min="2" max="2" width="43.28515625" style="3" customWidth="1"/>
    <col min="3" max="3" width="14.42578125" style="5" bestFit="1" customWidth="1"/>
    <col min="4" max="4" width="14.28515625" style="4" customWidth="1"/>
    <col min="5" max="5" width="45.140625" style="5" customWidth="1"/>
    <col min="6" max="6" width="18.5703125" style="5" customWidth="1"/>
    <col min="7" max="7" width="39.140625" style="5" bestFit="1" customWidth="1"/>
    <col min="8" max="8" width="27.28515625" style="5" customWidth="1"/>
    <col min="9" max="9" width="40" style="5" customWidth="1"/>
    <col min="10" max="10" width="16.85546875" style="45" customWidth="1"/>
    <col min="11" max="11" width="17.5703125" style="2" customWidth="1"/>
    <col min="12" max="12" width="16.85546875" style="2" customWidth="1"/>
    <col min="13" max="13" width="16.85546875" style="5" bestFit="1" customWidth="1"/>
    <col min="14" max="16" width="11.42578125" style="3"/>
    <col min="17" max="17" width="13.5703125" style="3" customWidth="1"/>
    <col min="18" max="16384" width="11.42578125" style="3"/>
  </cols>
  <sheetData>
    <row r="1" spans="1:13" s="1" customFormat="1" ht="26.45" customHeight="1" x14ac:dyDescent="0.2">
      <c r="A1" s="121" t="s">
        <v>7</v>
      </c>
      <c r="B1" s="121"/>
      <c r="C1" s="121"/>
      <c r="D1" s="121"/>
      <c r="E1" s="121"/>
      <c r="F1" s="121"/>
      <c r="G1" s="121"/>
      <c r="H1" s="121"/>
      <c r="I1" s="121"/>
      <c r="J1" s="121"/>
      <c r="K1" s="121"/>
      <c r="L1" s="121"/>
      <c r="M1" s="7"/>
    </row>
    <row r="2" spans="1:13" s="1" customFormat="1" ht="15.75" x14ac:dyDescent="0.2">
      <c r="A2" s="121" t="s">
        <v>8</v>
      </c>
      <c r="B2" s="121"/>
      <c r="C2" s="121"/>
      <c r="D2" s="121"/>
      <c r="E2" s="121"/>
      <c r="F2" s="121"/>
      <c r="G2" s="121"/>
      <c r="H2" s="121"/>
      <c r="I2" s="121"/>
      <c r="J2" s="121"/>
      <c r="K2" s="121"/>
      <c r="L2" s="121"/>
      <c r="M2" s="7"/>
    </row>
    <row r="3" spans="1:13" s="1" customFormat="1" ht="15.75" x14ac:dyDescent="0.2">
      <c r="A3" s="121" t="s">
        <v>1367</v>
      </c>
      <c r="B3" s="121"/>
      <c r="C3" s="121"/>
      <c r="D3" s="121"/>
      <c r="E3" s="121"/>
      <c r="F3" s="121"/>
      <c r="G3" s="121"/>
      <c r="H3" s="121"/>
      <c r="I3" s="121"/>
      <c r="J3" s="121"/>
      <c r="K3" s="121"/>
      <c r="L3" s="121"/>
      <c r="M3" s="7"/>
    </row>
    <row r="4" spans="1:13" s="1" customFormat="1" ht="12.75" customHeight="1" x14ac:dyDescent="0.2">
      <c r="A4" s="6" t="s">
        <v>0</v>
      </c>
      <c r="B4" s="6"/>
      <c r="C4" s="122" t="s">
        <v>1</v>
      </c>
      <c r="D4" s="123" t="s">
        <v>9</v>
      </c>
      <c r="E4" s="123" t="s">
        <v>2</v>
      </c>
      <c r="F4" s="123" t="s">
        <v>15</v>
      </c>
      <c r="G4" s="123" t="s">
        <v>3</v>
      </c>
      <c r="H4" s="123" t="s">
        <v>4</v>
      </c>
      <c r="I4" s="123" t="s">
        <v>5</v>
      </c>
      <c r="J4" s="119" t="s">
        <v>10</v>
      </c>
      <c r="K4" s="120" t="s">
        <v>11</v>
      </c>
      <c r="L4" s="120"/>
      <c r="M4" s="7" t="s">
        <v>1346</v>
      </c>
    </row>
    <row r="5" spans="1:13" s="1" customFormat="1" ht="36.75" customHeight="1" x14ac:dyDescent="0.2">
      <c r="A5" s="6"/>
      <c r="B5" s="6"/>
      <c r="C5" s="122"/>
      <c r="D5" s="123"/>
      <c r="E5" s="123"/>
      <c r="F5" s="123"/>
      <c r="G5" s="123"/>
      <c r="H5" s="123"/>
      <c r="I5" s="123"/>
      <c r="J5" s="119"/>
      <c r="K5" s="37" t="s">
        <v>12</v>
      </c>
      <c r="L5" s="37" t="s">
        <v>13</v>
      </c>
      <c r="M5" s="7"/>
    </row>
    <row r="6" spans="1:13" s="1" customFormat="1" ht="24.75" customHeight="1" x14ac:dyDescent="0.2">
      <c r="A6" s="30">
        <f t="shared" ref="A6:A7" si="0">A5+1</f>
        <v>1</v>
      </c>
      <c r="B6" s="10" t="s">
        <v>36</v>
      </c>
      <c r="C6" s="14">
        <v>2194084</v>
      </c>
      <c r="D6" s="20" t="s">
        <v>17</v>
      </c>
      <c r="E6" s="12" t="s">
        <v>37</v>
      </c>
      <c r="F6" s="12" t="s">
        <v>857</v>
      </c>
      <c r="G6" s="34" t="s">
        <v>931</v>
      </c>
      <c r="H6" s="46" t="s">
        <v>940</v>
      </c>
      <c r="I6" s="12" t="s">
        <v>932</v>
      </c>
      <c r="J6" s="42">
        <v>2006650</v>
      </c>
      <c r="K6" s="34" t="s">
        <v>933</v>
      </c>
      <c r="L6" s="16"/>
      <c r="M6" s="7">
        <v>3950</v>
      </c>
    </row>
    <row r="7" spans="1:13" s="1" customFormat="1" ht="42" customHeight="1" x14ac:dyDescent="0.2">
      <c r="A7" s="30">
        <f t="shared" si="0"/>
        <v>2</v>
      </c>
      <c r="B7" s="12" t="s">
        <v>94</v>
      </c>
      <c r="C7" s="14">
        <v>3808817</v>
      </c>
      <c r="D7" s="20" t="s">
        <v>17</v>
      </c>
      <c r="E7" s="34" t="s">
        <v>90</v>
      </c>
      <c r="F7" s="12" t="s">
        <v>857</v>
      </c>
      <c r="G7" s="34" t="s">
        <v>931</v>
      </c>
      <c r="H7" s="46" t="s">
        <v>940</v>
      </c>
      <c r="I7" s="12" t="s">
        <v>932</v>
      </c>
      <c r="J7" s="42">
        <v>2006650</v>
      </c>
      <c r="K7" s="34" t="s">
        <v>933</v>
      </c>
      <c r="L7" s="16"/>
      <c r="M7" s="7">
        <v>3950</v>
      </c>
    </row>
    <row r="8" spans="1:13" s="1" customFormat="1" ht="30.75" customHeight="1" x14ac:dyDescent="0.2">
      <c r="A8" s="22">
        <f>A7+1</f>
        <v>3</v>
      </c>
      <c r="B8" s="9" t="s">
        <v>109</v>
      </c>
      <c r="C8" s="20">
        <v>2218648</v>
      </c>
      <c r="D8" s="20" t="s">
        <v>17</v>
      </c>
      <c r="E8" s="9" t="s">
        <v>114</v>
      </c>
      <c r="F8" s="12" t="s">
        <v>18</v>
      </c>
      <c r="G8" s="34" t="s">
        <v>934</v>
      </c>
      <c r="H8" s="35" t="s">
        <v>939</v>
      </c>
      <c r="I8" s="34" t="s">
        <v>935</v>
      </c>
      <c r="J8" s="16">
        <v>1852350</v>
      </c>
      <c r="K8" s="34" t="s">
        <v>936</v>
      </c>
      <c r="L8" s="16"/>
      <c r="M8" s="7">
        <v>3950</v>
      </c>
    </row>
    <row r="9" spans="1:13" s="1" customFormat="1" ht="27.75" customHeight="1" x14ac:dyDescent="0.2">
      <c r="A9" s="22">
        <f t="shared" ref="A9:A12" si="1">A8+1</f>
        <v>4</v>
      </c>
      <c r="B9" s="10" t="s">
        <v>47</v>
      </c>
      <c r="C9" s="14">
        <v>5609080</v>
      </c>
      <c r="D9" s="20" t="s">
        <v>17</v>
      </c>
      <c r="E9" s="12" t="s">
        <v>48</v>
      </c>
      <c r="F9" s="12" t="s">
        <v>18</v>
      </c>
      <c r="G9" s="34" t="s">
        <v>937</v>
      </c>
      <c r="H9" s="35" t="s">
        <v>939</v>
      </c>
      <c r="I9" s="34" t="s">
        <v>935</v>
      </c>
      <c r="J9" s="16">
        <v>1852350</v>
      </c>
      <c r="K9" s="34" t="s">
        <v>936</v>
      </c>
      <c r="L9" s="16"/>
      <c r="M9" s="7">
        <v>3950</v>
      </c>
    </row>
    <row r="10" spans="1:13" ht="23.25" customHeight="1" x14ac:dyDescent="0.2">
      <c r="A10" s="30">
        <f t="shared" si="1"/>
        <v>5</v>
      </c>
      <c r="B10" s="9" t="s">
        <v>82</v>
      </c>
      <c r="C10" s="20">
        <v>1636414</v>
      </c>
      <c r="D10" s="20" t="s">
        <v>17</v>
      </c>
      <c r="E10" s="50" t="s">
        <v>31</v>
      </c>
      <c r="F10" s="12" t="s">
        <v>945</v>
      </c>
      <c r="G10" s="34" t="s">
        <v>938</v>
      </c>
      <c r="H10" s="46" t="s">
        <v>939</v>
      </c>
      <c r="I10" s="12" t="s">
        <v>941</v>
      </c>
      <c r="J10" s="42">
        <v>1389150</v>
      </c>
      <c r="K10" s="34" t="s">
        <v>942</v>
      </c>
      <c r="L10" s="16"/>
      <c r="M10" s="7">
        <v>3950</v>
      </c>
    </row>
    <row r="11" spans="1:13" s="1" customFormat="1" ht="27.75" customHeight="1" x14ac:dyDescent="0.2">
      <c r="A11" s="30">
        <f t="shared" si="1"/>
        <v>6</v>
      </c>
      <c r="B11" s="9" t="s">
        <v>132</v>
      </c>
      <c r="C11" s="20">
        <v>3818957</v>
      </c>
      <c r="D11" s="20" t="s">
        <v>17</v>
      </c>
      <c r="E11" s="50" t="s">
        <v>31</v>
      </c>
      <c r="F11" s="12" t="s">
        <v>857</v>
      </c>
      <c r="G11" s="34" t="s">
        <v>938</v>
      </c>
      <c r="H11" s="46" t="s">
        <v>939</v>
      </c>
      <c r="I11" s="12" t="s">
        <v>941</v>
      </c>
      <c r="J11" s="42">
        <v>1389150</v>
      </c>
      <c r="K11" s="34" t="s">
        <v>942</v>
      </c>
      <c r="L11" s="16"/>
      <c r="M11" s="7">
        <v>3950</v>
      </c>
    </row>
    <row r="12" spans="1:13" s="1" customFormat="1" ht="21" customHeight="1" x14ac:dyDescent="0.2">
      <c r="A12" s="22">
        <f t="shared" si="1"/>
        <v>7</v>
      </c>
      <c r="B12" s="11" t="s">
        <v>943</v>
      </c>
      <c r="C12" s="20">
        <v>2133809</v>
      </c>
      <c r="D12" s="20" t="s">
        <v>17</v>
      </c>
      <c r="E12" s="12" t="s">
        <v>133</v>
      </c>
      <c r="F12" s="12" t="s">
        <v>18</v>
      </c>
      <c r="G12" s="34" t="s">
        <v>938</v>
      </c>
      <c r="H12" s="46" t="s">
        <v>939</v>
      </c>
      <c r="I12" s="12" t="s">
        <v>941</v>
      </c>
      <c r="J12" s="42">
        <v>1389150</v>
      </c>
      <c r="K12" s="34" t="s">
        <v>942</v>
      </c>
      <c r="L12" s="16"/>
      <c r="M12" s="7">
        <v>3950</v>
      </c>
    </row>
    <row r="13" spans="1:13" s="1" customFormat="1" ht="27.75" customHeight="1" x14ac:dyDescent="0.2">
      <c r="A13" s="30">
        <v>8</v>
      </c>
      <c r="B13" s="10" t="s">
        <v>944</v>
      </c>
      <c r="C13" s="20">
        <v>3964785</v>
      </c>
      <c r="D13" s="20" t="s">
        <v>17</v>
      </c>
      <c r="E13" s="12" t="s">
        <v>135</v>
      </c>
      <c r="F13" s="12" t="s">
        <v>18</v>
      </c>
      <c r="G13" s="34" t="s">
        <v>938</v>
      </c>
      <c r="H13" s="46" t="s">
        <v>939</v>
      </c>
      <c r="I13" s="12" t="s">
        <v>941</v>
      </c>
      <c r="J13" s="42">
        <v>1389150</v>
      </c>
      <c r="K13" s="34" t="s">
        <v>942</v>
      </c>
      <c r="L13" s="16"/>
      <c r="M13" s="7">
        <v>3950</v>
      </c>
    </row>
    <row r="14" spans="1:13" s="1" customFormat="1" ht="35.1" customHeight="1" x14ac:dyDescent="0.2">
      <c r="A14" s="22">
        <f t="shared" ref="A14:A17" si="2">A13+1</f>
        <v>9</v>
      </c>
      <c r="B14" s="10" t="s">
        <v>49</v>
      </c>
      <c r="C14" s="14">
        <v>1202754</v>
      </c>
      <c r="D14" s="20" t="s">
        <v>17</v>
      </c>
      <c r="E14" s="34" t="s">
        <v>34</v>
      </c>
      <c r="F14" s="12" t="s">
        <v>18</v>
      </c>
      <c r="G14" s="34" t="s">
        <v>89</v>
      </c>
      <c r="H14" s="46" t="s">
        <v>839</v>
      </c>
      <c r="I14" s="12" t="s">
        <v>946</v>
      </c>
      <c r="J14" s="14">
        <v>2547050</v>
      </c>
      <c r="K14" s="34" t="s">
        <v>947</v>
      </c>
      <c r="L14" s="16"/>
      <c r="M14" s="7">
        <v>3950</v>
      </c>
    </row>
    <row r="15" spans="1:13" s="1" customFormat="1" ht="27.75" customHeight="1" x14ac:dyDescent="0.2">
      <c r="A15" s="22">
        <f t="shared" si="2"/>
        <v>10</v>
      </c>
      <c r="B15" s="10" t="s">
        <v>50</v>
      </c>
      <c r="C15" s="14">
        <v>841936</v>
      </c>
      <c r="D15" s="20" t="s">
        <v>17</v>
      </c>
      <c r="E15" s="12" t="s">
        <v>112</v>
      </c>
      <c r="F15" s="12" t="s">
        <v>18</v>
      </c>
      <c r="G15" s="34" t="s">
        <v>89</v>
      </c>
      <c r="H15" s="46" t="s">
        <v>747</v>
      </c>
      <c r="I15" s="12" t="s">
        <v>948</v>
      </c>
      <c r="J15" s="14">
        <v>2547050</v>
      </c>
      <c r="K15" s="48" t="s">
        <v>949</v>
      </c>
      <c r="L15" s="16"/>
      <c r="M15" s="7">
        <v>3950</v>
      </c>
    </row>
    <row r="16" spans="1:13" s="1" customFormat="1" ht="41.25" customHeight="1" x14ac:dyDescent="0.2">
      <c r="A16" s="30">
        <f t="shared" si="2"/>
        <v>11</v>
      </c>
      <c r="B16" s="10" t="s">
        <v>44</v>
      </c>
      <c r="C16" s="14">
        <v>1732092</v>
      </c>
      <c r="D16" s="20" t="s">
        <v>17</v>
      </c>
      <c r="E16" s="12" t="s">
        <v>96</v>
      </c>
      <c r="F16" s="12" t="s">
        <v>857</v>
      </c>
      <c r="G16" s="34" t="s">
        <v>86</v>
      </c>
      <c r="H16" s="46" t="s">
        <v>747</v>
      </c>
      <c r="I16" s="34" t="s">
        <v>950</v>
      </c>
      <c r="J16" s="42">
        <v>2010800</v>
      </c>
      <c r="K16" s="48" t="s">
        <v>951</v>
      </c>
      <c r="L16" s="16"/>
      <c r="M16" s="7">
        <v>3950</v>
      </c>
    </row>
    <row r="17" spans="1:13" s="1" customFormat="1" ht="46.5" customHeight="1" x14ac:dyDescent="0.2">
      <c r="A17" s="30">
        <f t="shared" si="2"/>
        <v>12</v>
      </c>
      <c r="B17" s="10" t="s">
        <v>79</v>
      </c>
      <c r="C17" s="20">
        <v>831661</v>
      </c>
      <c r="D17" s="20" t="s">
        <v>17</v>
      </c>
      <c r="E17" s="12" t="s">
        <v>80</v>
      </c>
      <c r="F17" s="12" t="s">
        <v>857</v>
      </c>
      <c r="G17" s="34" t="s">
        <v>86</v>
      </c>
      <c r="H17" s="30" t="s">
        <v>747</v>
      </c>
      <c r="I17" s="12" t="s">
        <v>952</v>
      </c>
      <c r="J17" s="42">
        <v>2010800</v>
      </c>
      <c r="K17" s="48" t="s">
        <v>953</v>
      </c>
      <c r="L17" s="16"/>
      <c r="M17" s="7">
        <v>3950</v>
      </c>
    </row>
    <row r="18" spans="1:13" s="1" customFormat="1" ht="49.5" customHeight="1" x14ac:dyDescent="0.2">
      <c r="A18" s="30">
        <v>13</v>
      </c>
      <c r="B18" s="10" t="s">
        <v>93</v>
      </c>
      <c r="C18" s="14">
        <v>4513378</v>
      </c>
      <c r="D18" s="20" t="s">
        <v>17</v>
      </c>
      <c r="E18" s="34" t="s">
        <v>90</v>
      </c>
      <c r="F18" s="12" t="s">
        <v>857</v>
      </c>
      <c r="G18" s="34" t="s">
        <v>243</v>
      </c>
      <c r="H18" s="46" t="s">
        <v>839</v>
      </c>
      <c r="I18" s="12" t="s">
        <v>954</v>
      </c>
      <c r="J18" s="42">
        <v>2010800</v>
      </c>
      <c r="K18" s="34" t="s">
        <v>955</v>
      </c>
      <c r="L18" s="16"/>
      <c r="M18" s="7">
        <v>3950</v>
      </c>
    </row>
    <row r="19" spans="1:13" s="1" customFormat="1" ht="36.75" customHeight="1" x14ac:dyDescent="0.2">
      <c r="A19" s="30">
        <v>14</v>
      </c>
      <c r="B19" s="10" t="s">
        <v>956</v>
      </c>
      <c r="C19" s="20">
        <v>1874642</v>
      </c>
      <c r="D19" s="20" t="s">
        <v>17</v>
      </c>
      <c r="E19" s="9" t="s">
        <v>135</v>
      </c>
      <c r="F19" s="12" t="s">
        <v>957</v>
      </c>
      <c r="G19" s="34" t="s">
        <v>818</v>
      </c>
      <c r="H19" s="30" t="s">
        <v>940</v>
      </c>
      <c r="I19" s="34" t="s">
        <v>535</v>
      </c>
      <c r="J19" s="42">
        <v>2547050</v>
      </c>
      <c r="K19" s="48" t="s">
        <v>991</v>
      </c>
      <c r="L19" s="16"/>
      <c r="M19" s="7">
        <v>3950</v>
      </c>
    </row>
    <row r="20" spans="1:13" s="1" customFormat="1" ht="48" customHeight="1" x14ac:dyDescent="0.2">
      <c r="A20" s="30">
        <v>15</v>
      </c>
      <c r="B20" s="10" t="s">
        <v>35</v>
      </c>
      <c r="C20" s="20">
        <v>2027914</v>
      </c>
      <c r="D20" s="20" t="s">
        <v>17</v>
      </c>
      <c r="E20" s="12" t="s">
        <v>34</v>
      </c>
      <c r="F20" s="12" t="s">
        <v>857</v>
      </c>
      <c r="G20" s="34" t="s">
        <v>86</v>
      </c>
      <c r="H20" s="46" t="s">
        <v>940</v>
      </c>
      <c r="I20" s="12" t="s">
        <v>958</v>
      </c>
      <c r="J20" s="42">
        <v>2010800</v>
      </c>
      <c r="K20" s="34" t="s">
        <v>959</v>
      </c>
      <c r="L20" s="16"/>
      <c r="M20" s="7">
        <v>3950</v>
      </c>
    </row>
    <row r="21" spans="1:13" s="1" customFormat="1" ht="38.25" customHeight="1" x14ac:dyDescent="0.2">
      <c r="A21" s="30">
        <v>16</v>
      </c>
      <c r="B21" s="10" t="s">
        <v>960</v>
      </c>
      <c r="C21" s="14">
        <v>4963322</v>
      </c>
      <c r="D21" s="20" t="s">
        <v>17</v>
      </c>
      <c r="E21" s="12" t="s">
        <v>135</v>
      </c>
      <c r="F21" s="12" t="s">
        <v>957</v>
      </c>
      <c r="G21" s="34" t="s">
        <v>86</v>
      </c>
      <c r="H21" s="46" t="s">
        <v>940</v>
      </c>
      <c r="I21" s="12" t="s">
        <v>954</v>
      </c>
      <c r="J21" s="42">
        <v>2010800</v>
      </c>
      <c r="K21" s="48" t="s">
        <v>961</v>
      </c>
      <c r="L21" s="16"/>
      <c r="M21" s="7">
        <v>3950</v>
      </c>
    </row>
    <row r="22" spans="1:13" s="1" customFormat="1" ht="39" customHeight="1" x14ac:dyDescent="0.2">
      <c r="A22" s="30">
        <v>17</v>
      </c>
      <c r="B22" s="10" t="s">
        <v>84</v>
      </c>
      <c r="C22" s="20">
        <v>2128397</v>
      </c>
      <c r="D22" s="20" t="s">
        <v>17</v>
      </c>
      <c r="E22" s="12" t="s">
        <v>121</v>
      </c>
      <c r="F22" s="12" t="s">
        <v>857</v>
      </c>
      <c r="G22" s="34" t="s">
        <v>962</v>
      </c>
      <c r="H22" s="35" t="s">
        <v>785</v>
      </c>
      <c r="I22" s="34" t="s">
        <v>755</v>
      </c>
      <c r="J22" s="42">
        <v>2083950</v>
      </c>
      <c r="K22" s="34" t="s">
        <v>963</v>
      </c>
      <c r="L22" s="16"/>
      <c r="M22" s="5">
        <v>3950</v>
      </c>
    </row>
    <row r="23" spans="1:13" s="1" customFormat="1" ht="40.5" customHeight="1" x14ac:dyDescent="0.2">
      <c r="A23" s="22">
        <v>18</v>
      </c>
      <c r="B23" s="9" t="s">
        <v>110</v>
      </c>
      <c r="C23" s="20">
        <v>4225297</v>
      </c>
      <c r="D23" s="20" t="s">
        <v>17</v>
      </c>
      <c r="E23" s="9" t="s">
        <v>135</v>
      </c>
      <c r="F23" s="12" t="s">
        <v>18</v>
      </c>
      <c r="G23" s="34" t="s">
        <v>962</v>
      </c>
      <c r="H23" s="35" t="s">
        <v>785</v>
      </c>
      <c r="I23" s="34" t="s">
        <v>755</v>
      </c>
      <c r="J23" s="42">
        <v>2083950</v>
      </c>
      <c r="K23" s="34" t="s">
        <v>963</v>
      </c>
      <c r="L23" s="16"/>
      <c r="M23" s="7">
        <v>3950</v>
      </c>
    </row>
    <row r="24" spans="1:13" s="1" customFormat="1" ht="24.75" customHeight="1" x14ac:dyDescent="0.2">
      <c r="A24" s="22">
        <f>A23+1</f>
        <v>19</v>
      </c>
      <c r="B24" s="9" t="s">
        <v>109</v>
      </c>
      <c r="C24" s="20">
        <v>2218648</v>
      </c>
      <c r="D24" s="20" t="s">
        <v>17</v>
      </c>
      <c r="E24" s="9" t="s">
        <v>114</v>
      </c>
      <c r="F24" s="12" t="s">
        <v>18</v>
      </c>
      <c r="G24" s="34" t="s">
        <v>934</v>
      </c>
      <c r="H24" s="35" t="s">
        <v>940</v>
      </c>
      <c r="I24" s="34" t="s">
        <v>935</v>
      </c>
      <c r="J24" s="16">
        <v>2315450</v>
      </c>
      <c r="K24" s="34" t="s">
        <v>964</v>
      </c>
      <c r="L24" s="16"/>
      <c r="M24" s="7">
        <v>3950</v>
      </c>
    </row>
    <row r="25" spans="1:13" s="1" customFormat="1" ht="31.5" customHeight="1" x14ac:dyDescent="0.2">
      <c r="A25" s="22">
        <f t="shared" ref="A25" si="3">A24+1</f>
        <v>20</v>
      </c>
      <c r="B25" s="10" t="s">
        <v>47</v>
      </c>
      <c r="C25" s="14">
        <v>5609080</v>
      </c>
      <c r="D25" s="20" t="s">
        <v>17</v>
      </c>
      <c r="E25" s="12" t="s">
        <v>48</v>
      </c>
      <c r="F25" s="12" t="s">
        <v>18</v>
      </c>
      <c r="G25" s="34" t="s">
        <v>937</v>
      </c>
      <c r="H25" s="35" t="s">
        <v>940</v>
      </c>
      <c r="I25" s="34" t="s">
        <v>935</v>
      </c>
      <c r="J25" s="16">
        <v>2315450</v>
      </c>
      <c r="K25" s="34" t="s">
        <v>964</v>
      </c>
      <c r="L25" s="16"/>
      <c r="M25" s="7">
        <v>3950</v>
      </c>
    </row>
    <row r="26" spans="1:13" s="1" customFormat="1" ht="37.5" customHeight="1" x14ac:dyDescent="0.2">
      <c r="A26" s="117" t="s">
        <v>6</v>
      </c>
      <c r="B26" s="117"/>
      <c r="C26" s="117"/>
      <c r="D26" s="117"/>
      <c r="E26" s="117"/>
      <c r="F26" s="117"/>
      <c r="G26" s="117"/>
      <c r="H26" s="117"/>
      <c r="I26" s="117"/>
      <c r="J26" s="40">
        <f>SUM(J6:J25)</f>
        <v>39768550</v>
      </c>
      <c r="K26" s="63"/>
      <c r="L26" s="15"/>
      <c r="M26" s="7"/>
    </row>
    <row r="27" spans="1:13" s="1" customFormat="1" ht="42.75" customHeight="1" x14ac:dyDescent="0.2">
      <c r="A27" s="117" t="s">
        <v>6</v>
      </c>
      <c r="B27" s="117"/>
      <c r="C27" s="117"/>
      <c r="D27" s="117"/>
      <c r="E27" s="117"/>
      <c r="F27" s="117"/>
      <c r="G27" s="117"/>
      <c r="H27" s="117"/>
      <c r="I27" s="117"/>
      <c r="J27" s="40">
        <f>+J26</f>
        <v>39768550</v>
      </c>
      <c r="K27" s="63"/>
      <c r="L27" s="15"/>
      <c r="M27" s="7"/>
    </row>
    <row r="28" spans="1:13" s="1" customFormat="1" ht="38.25" x14ac:dyDescent="0.2">
      <c r="A28" s="30">
        <v>21</v>
      </c>
      <c r="B28" s="10" t="s">
        <v>67</v>
      </c>
      <c r="C28" s="20">
        <v>3700055</v>
      </c>
      <c r="D28" s="20" t="s">
        <v>42</v>
      </c>
      <c r="E28" s="12" t="s">
        <v>68</v>
      </c>
      <c r="F28" s="12" t="s">
        <v>857</v>
      </c>
      <c r="G28" s="34" t="s">
        <v>86</v>
      </c>
      <c r="H28" s="46" t="s">
        <v>965</v>
      </c>
      <c r="I28" s="12" t="s">
        <v>533</v>
      </c>
      <c r="J28" s="42">
        <v>2010800</v>
      </c>
      <c r="K28" s="34" t="s">
        <v>966</v>
      </c>
      <c r="L28" s="16"/>
      <c r="M28" s="7">
        <v>3950</v>
      </c>
    </row>
    <row r="29" spans="1:13" s="1" customFormat="1" ht="25.5" x14ac:dyDescent="0.2">
      <c r="A29" s="30">
        <f t="shared" ref="A29" si="4">A28+1</f>
        <v>22</v>
      </c>
      <c r="B29" s="10" t="s">
        <v>69</v>
      </c>
      <c r="C29" s="14">
        <v>2393086</v>
      </c>
      <c r="D29" s="20" t="s">
        <v>17</v>
      </c>
      <c r="E29" s="12" t="s">
        <v>70</v>
      </c>
      <c r="F29" s="12" t="s">
        <v>857</v>
      </c>
      <c r="G29" s="34" t="s">
        <v>86</v>
      </c>
      <c r="H29" s="46" t="s">
        <v>965</v>
      </c>
      <c r="I29" s="12" t="s">
        <v>533</v>
      </c>
      <c r="J29" s="42">
        <v>2010800</v>
      </c>
      <c r="K29" s="34" t="s">
        <v>966</v>
      </c>
      <c r="L29" s="16"/>
      <c r="M29" s="7">
        <v>3950</v>
      </c>
    </row>
    <row r="30" spans="1:13" s="1" customFormat="1" ht="35.1" customHeight="1" x14ac:dyDescent="0.2">
      <c r="A30" s="30">
        <v>23</v>
      </c>
      <c r="B30" s="9" t="s">
        <v>30</v>
      </c>
      <c r="C30" s="20">
        <v>1919956</v>
      </c>
      <c r="D30" s="20" t="s">
        <v>17</v>
      </c>
      <c r="E30" s="50" t="s">
        <v>31</v>
      </c>
      <c r="F30" s="12" t="s">
        <v>857</v>
      </c>
      <c r="G30" s="34" t="s">
        <v>278</v>
      </c>
      <c r="H30" s="46" t="s">
        <v>940</v>
      </c>
      <c r="I30" s="34" t="s">
        <v>614</v>
      </c>
      <c r="J30" s="42">
        <v>2547050</v>
      </c>
      <c r="K30" s="34" t="s">
        <v>967</v>
      </c>
      <c r="L30" s="16"/>
      <c r="M30" s="7">
        <v>3950</v>
      </c>
    </row>
    <row r="31" spans="1:13" s="1" customFormat="1" ht="25.5" x14ac:dyDescent="0.2">
      <c r="A31" s="30">
        <v>24</v>
      </c>
      <c r="B31" s="10" t="s">
        <v>55</v>
      </c>
      <c r="C31" s="14">
        <v>1799196</v>
      </c>
      <c r="D31" s="20" t="s">
        <v>17</v>
      </c>
      <c r="E31" s="12" t="s">
        <v>37</v>
      </c>
      <c r="F31" s="12" t="s">
        <v>857</v>
      </c>
      <c r="G31" s="34" t="s">
        <v>278</v>
      </c>
      <c r="H31" s="46" t="s">
        <v>940</v>
      </c>
      <c r="I31" s="12" t="s">
        <v>614</v>
      </c>
      <c r="J31" s="42">
        <v>2547050</v>
      </c>
      <c r="K31" s="34" t="s">
        <v>967</v>
      </c>
      <c r="L31" s="16"/>
      <c r="M31" s="7">
        <v>3950</v>
      </c>
    </row>
    <row r="32" spans="1:13" s="1" customFormat="1" ht="25.5" x14ac:dyDescent="0.2">
      <c r="A32" s="30">
        <v>25</v>
      </c>
      <c r="B32" s="10" t="s">
        <v>968</v>
      </c>
      <c r="C32" s="14">
        <v>1477976</v>
      </c>
      <c r="D32" s="20" t="s">
        <v>17</v>
      </c>
      <c r="E32" s="34" t="s">
        <v>135</v>
      </c>
      <c r="F32" s="12" t="s">
        <v>957</v>
      </c>
      <c r="G32" s="34" t="s">
        <v>293</v>
      </c>
      <c r="H32" s="46" t="s">
        <v>939</v>
      </c>
      <c r="I32" s="12" t="s">
        <v>969</v>
      </c>
      <c r="J32" s="42">
        <v>2083950</v>
      </c>
      <c r="K32" s="34" t="s">
        <v>970</v>
      </c>
      <c r="L32" s="16"/>
      <c r="M32" s="7">
        <v>3950</v>
      </c>
    </row>
    <row r="33" spans="1:13" ht="35.1" customHeight="1" x14ac:dyDescent="0.2">
      <c r="A33" s="22">
        <f t="shared" ref="A33" si="5">A32+1</f>
        <v>26</v>
      </c>
      <c r="B33" s="10" t="s">
        <v>105</v>
      </c>
      <c r="C33" s="14">
        <v>5820358</v>
      </c>
      <c r="D33" s="20" t="s">
        <v>17</v>
      </c>
      <c r="E33" s="12" t="s">
        <v>106</v>
      </c>
      <c r="F33" s="12" t="s">
        <v>18</v>
      </c>
      <c r="G33" s="34" t="s">
        <v>89</v>
      </c>
      <c r="H33" s="46" t="s">
        <v>939</v>
      </c>
      <c r="I33" s="12" t="s">
        <v>969</v>
      </c>
      <c r="J33" s="42">
        <v>2083950</v>
      </c>
      <c r="K33" s="34" t="s">
        <v>970</v>
      </c>
      <c r="L33" s="16"/>
      <c r="M33" s="5">
        <v>3950</v>
      </c>
    </row>
    <row r="34" spans="1:13" s="1" customFormat="1" ht="35.1" customHeight="1" x14ac:dyDescent="0.2">
      <c r="A34" s="30">
        <v>27</v>
      </c>
      <c r="B34" s="10" t="s">
        <v>971</v>
      </c>
      <c r="C34" s="20">
        <v>1336248</v>
      </c>
      <c r="D34" s="20" t="s">
        <v>17</v>
      </c>
      <c r="E34" s="12" t="s">
        <v>135</v>
      </c>
      <c r="F34" s="12" t="s">
        <v>957</v>
      </c>
      <c r="G34" s="34" t="s">
        <v>277</v>
      </c>
      <c r="H34" s="46" t="s">
        <v>939</v>
      </c>
      <c r="I34" s="12" t="s">
        <v>969</v>
      </c>
      <c r="J34" s="42">
        <v>2083950</v>
      </c>
      <c r="K34" s="34" t="s">
        <v>970</v>
      </c>
      <c r="L34" s="16"/>
      <c r="M34" s="7">
        <v>3950</v>
      </c>
    </row>
    <row r="35" spans="1:13" s="1" customFormat="1" ht="25.5" x14ac:dyDescent="0.2">
      <c r="A35" s="30">
        <f t="shared" ref="A35:A38" si="6">A34+1</f>
        <v>28</v>
      </c>
      <c r="B35" s="10" t="s">
        <v>54</v>
      </c>
      <c r="C35" s="20">
        <v>3849579</v>
      </c>
      <c r="D35" s="20" t="s">
        <v>17</v>
      </c>
      <c r="E35" s="12" t="s">
        <v>31</v>
      </c>
      <c r="F35" s="12" t="s">
        <v>857</v>
      </c>
      <c r="G35" s="34" t="s">
        <v>972</v>
      </c>
      <c r="H35" s="46" t="s">
        <v>940</v>
      </c>
      <c r="I35" s="12" t="s">
        <v>533</v>
      </c>
      <c r="J35" s="42">
        <v>1929500</v>
      </c>
      <c r="K35" s="34" t="s">
        <v>973</v>
      </c>
      <c r="L35" s="16"/>
      <c r="M35" s="7">
        <v>3950</v>
      </c>
    </row>
    <row r="36" spans="1:13" s="1" customFormat="1" ht="40.5" customHeight="1" x14ac:dyDescent="0.2">
      <c r="A36" s="30">
        <f t="shared" si="6"/>
        <v>29</v>
      </c>
      <c r="B36" s="10" t="s">
        <v>53</v>
      </c>
      <c r="C36" s="20">
        <v>3903710</v>
      </c>
      <c r="D36" s="20" t="s">
        <v>42</v>
      </c>
      <c r="E36" s="50" t="s">
        <v>31</v>
      </c>
      <c r="F36" s="12" t="s">
        <v>857</v>
      </c>
      <c r="G36" s="34" t="s">
        <v>972</v>
      </c>
      <c r="H36" s="46" t="s">
        <v>940</v>
      </c>
      <c r="I36" s="12" t="s">
        <v>533</v>
      </c>
      <c r="J36" s="42">
        <v>1929500</v>
      </c>
      <c r="K36" s="34" t="s">
        <v>973</v>
      </c>
      <c r="L36" s="16"/>
      <c r="M36" s="7">
        <v>3950</v>
      </c>
    </row>
    <row r="37" spans="1:13" s="1" customFormat="1" ht="25.5" x14ac:dyDescent="0.2">
      <c r="A37" s="30">
        <f t="shared" si="6"/>
        <v>30</v>
      </c>
      <c r="B37" s="10" t="s">
        <v>32</v>
      </c>
      <c r="C37" s="14">
        <v>660887</v>
      </c>
      <c r="D37" s="20" t="s">
        <v>17</v>
      </c>
      <c r="E37" s="12" t="s">
        <v>33</v>
      </c>
      <c r="F37" s="12" t="s">
        <v>857</v>
      </c>
      <c r="G37" s="34" t="s">
        <v>974</v>
      </c>
      <c r="H37" s="46" t="s">
        <v>940</v>
      </c>
      <c r="I37" s="12" t="s">
        <v>614</v>
      </c>
      <c r="J37" s="42">
        <v>1925350</v>
      </c>
      <c r="K37" s="34" t="s">
        <v>975</v>
      </c>
      <c r="L37" s="16"/>
      <c r="M37" s="7">
        <v>3950</v>
      </c>
    </row>
    <row r="38" spans="1:13" s="1" customFormat="1" ht="32.25" customHeight="1" x14ac:dyDescent="0.2">
      <c r="A38" s="30">
        <f t="shared" si="6"/>
        <v>31</v>
      </c>
      <c r="B38" s="10" t="s">
        <v>45</v>
      </c>
      <c r="C38" s="14">
        <v>2016523</v>
      </c>
      <c r="D38" s="20" t="s">
        <v>17</v>
      </c>
      <c r="E38" s="9" t="s">
        <v>46</v>
      </c>
      <c r="F38" s="12" t="s">
        <v>857</v>
      </c>
      <c r="G38" s="34" t="s">
        <v>974</v>
      </c>
      <c r="H38" s="46" t="s">
        <v>940</v>
      </c>
      <c r="I38" s="12" t="s">
        <v>614</v>
      </c>
      <c r="J38" s="42">
        <v>1925350</v>
      </c>
      <c r="K38" s="34" t="s">
        <v>975</v>
      </c>
      <c r="L38" s="16"/>
      <c r="M38" s="7">
        <v>3950</v>
      </c>
    </row>
    <row r="39" spans="1:13" s="1" customFormat="1" ht="40.5" customHeight="1" x14ac:dyDescent="0.2">
      <c r="A39" s="30">
        <v>32</v>
      </c>
      <c r="B39" s="10" t="s">
        <v>976</v>
      </c>
      <c r="C39" s="14">
        <v>3181733</v>
      </c>
      <c r="D39" s="20" t="s">
        <v>17</v>
      </c>
      <c r="E39" s="12" t="s">
        <v>135</v>
      </c>
      <c r="F39" s="12" t="s">
        <v>957</v>
      </c>
      <c r="G39" s="34" t="s">
        <v>977</v>
      </c>
      <c r="H39" s="46" t="s">
        <v>839</v>
      </c>
      <c r="I39" s="12" t="s">
        <v>958</v>
      </c>
      <c r="J39" s="42">
        <v>2010800</v>
      </c>
      <c r="K39" s="34" t="s">
        <v>978</v>
      </c>
      <c r="L39" s="16"/>
      <c r="M39" s="7">
        <v>3950</v>
      </c>
    </row>
    <row r="40" spans="1:13" ht="35.1" customHeight="1" x14ac:dyDescent="0.2">
      <c r="A40" s="22">
        <f t="shared" ref="A40:A46" si="7">A39+1</f>
        <v>33</v>
      </c>
      <c r="B40" s="10" t="s">
        <v>66</v>
      </c>
      <c r="C40" s="20">
        <v>3536710</v>
      </c>
      <c r="D40" s="20" t="s">
        <v>17</v>
      </c>
      <c r="E40" s="50" t="s">
        <v>31</v>
      </c>
      <c r="F40" s="12" t="s">
        <v>18</v>
      </c>
      <c r="G40" s="34" t="s">
        <v>979</v>
      </c>
      <c r="H40" s="35" t="s">
        <v>939</v>
      </c>
      <c r="I40" s="34" t="s">
        <v>980</v>
      </c>
      <c r="J40" s="16">
        <v>1364750</v>
      </c>
      <c r="K40" s="34" t="s">
        <v>981</v>
      </c>
      <c r="L40" s="16"/>
      <c r="M40" s="5">
        <v>3950</v>
      </c>
    </row>
    <row r="41" spans="1:13" s="1" customFormat="1" ht="25.5" x14ac:dyDescent="0.2">
      <c r="A41" s="30">
        <f t="shared" si="7"/>
        <v>34</v>
      </c>
      <c r="B41" s="10" t="s">
        <v>81</v>
      </c>
      <c r="C41" s="14">
        <v>7734651</v>
      </c>
      <c r="D41" s="20" t="s">
        <v>17</v>
      </c>
      <c r="E41" s="12" t="s">
        <v>48</v>
      </c>
      <c r="F41" s="12" t="s">
        <v>857</v>
      </c>
      <c r="G41" s="34" t="s">
        <v>979</v>
      </c>
      <c r="H41" s="35" t="s">
        <v>939</v>
      </c>
      <c r="I41" s="12" t="s">
        <v>614</v>
      </c>
      <c r="J41" s="16">
        <v>1364750</v>
      </c>
      <c r="K41" s="34" t="s">
        <v>981</v>
      </c>
      <c r="L41" s="16"/>
      <c r="M41" s="7">
        <v>3950</v>
      </c>
    </row>
    <row r="42" spans="1:13" s="1" customFormat="1" ht="25.5" x14ac:dyDescent="0.2">
      <c r="A42" s="30">
        <f t="shared" si="7"/>
        <v>35</v>
      </c>
      <c r="B42" s="10" t="s">
        <v>51</v>
      </c>
      <c r="C42" s="14">
        <v>1861509</v>
      </c>
      <c r="D42" s="20" t="s">
        <v>17</v>
      </c>
      <c r="E42" s="12" t="s">
        <v>31</v>
      </c>
      <c r="F42" s="12" t="s">
        <v>857</v>
      </c>
      <c r="G42" s="34" t="s">
        <v>982</v>
      </c>
      <c r="H42" s="35" t="s">
        <v>939</v>
      </c>
      <c r="I42" s="12" t="s">
        <v>533</v>
      </c>
      <c r="J42" s="42">
        <v>2083950</v>
      </c>
      <c r="K42" s="34" t="s">
        <v>983</v>
      </c>
      <c r="L42" s="16"/>
      <c r="M42" s="7">
        <v>3950</v>
      </c>
    </row>
    <row r="43" spans="1:13" s="1" customFormat="1" ht="25.5" x14ac:dyDescent="0.2">
      <c r="A43" s="30">
        <f t="shared" si="7"/>
        <v>36</v>
      </c>
      <c r="B43" s="10" t="s">
        <v>52</v>
      </c>
      <c r="C43" s="14">
        <v>3397321</v>
      </c>
      <c r="D43" s="20" t="s">
        <v>17</v>
      </c>
      <c r="E43" s="12" t="s">
        <v>31</v>
      </c>
      <c r="F43" s="12" t="s">
        <v>857</v>
      </c>
      <c r="G43" s="34" t="s">
        <v>982</v>
      </c>
      <c r="H43" s="35" t="s">
        <v>939</v>
      </c>
      <c r="I43" s="12" t="s">
        <v>533</v>
      </c>
      <c r="J43" s="42">
        <v>2083950</v>
      </c>
      <c r="K43" s="34" t="s">
        <v>983</v>
      </c>
      <c r="L43" s="16"/>
      <c r="M43" s="7">
        <v>3950</v>
      </c>
    </row>
    <row r="44" spans="1:13" s="1" customFormat="1" ht="47.25" customHeight="1" x14ac:dyDescent="0.2">
      <c r="A44" s="30">
        <f t="shared" si="7"/>
        <v>37</v>
      </c>
      <c r="B44" s="10" t="s">
        <v>41</v>
      </c>
      <c r="C44" s="14">
        <v>3910192</v>
      </c>
      <c r="D44" s="20" t="s">
        <v>17</v>
      </c>
      <c r="E44" s="51" t="s">
        <v>31</v>
      </c>
      <c r="F44" s="12" t="s">
        <v>857</v>
      </c>
      <c r="G44" s="34" t="s">
        <v>277</v>
      </c>
      <c r="H44" s="35" t="s">
        <v>939</v>
      </c>
      <c r="I44" s="12" t="s">
        <v>533</v>
      </c>
      <c r="J44" s="42">
        <v>2083950</v>
      </c>
      <c r="K44" s="48" t="s">
        <v>984</v>
      </c>
      <c r="L44" s="16"/>
      <c r="M44" s="7">
        <v>3950</v>
      </c>
    </row>
    <row r="45" spans="1:13" s="1" customFormat="1" ht="42.75" customHeight="1" x14ac:dyDescent="0.2">
      <c r="A45" s="30">
        <f t="shared" si="7"/>
        <v>38</v>
      </c>
      <c r="B45" s="10" t="s">
        <v>43</v>
      </c>
      <c r="C45" s="14">
        <v>3738155</v>
      </c>
      <c r="D45" s="20" t="s">
        <v>17</v>
      </c>
      <c r="E45" s="51" t="s">
        <v>31</v>
      </c>
      <c r="F45" s="12" t="s">
        <v>857</v>
      </c>
      <c r="G45" s="34" t="s">
        <v>277</v>
      </c>
      <c r="H45" s="35" t="s">
        <v>939</v>
      </c>
      <c r="I45" s="12" t="s">
        <v>533</v>
      </c>
      <c r="J45" s="42">
        <v>2083950</v>
      </c>
      <c r="K45" s="48" t="s">
        <v>984</v>
      </c>
      <c r="L45" s="16"/>
      <c r="M45" s="7">
        <v>3950</v>
      </c>
    </row>
    <row r="46" spans="1:13" s="1" customFormat="1" ht="38.25" x14ac:dyDescent="0.2">
      <c r="A46" s="30">
        <f t="shared" si="7"/>
        <v>39</v>
      </c>
      <c r="B46" s="10" t="s">
        <v>67</v>
      </c>
      <c r="C46" s="20">
        <v>3700055</v>
      </c>
      <c r="D46" s="20" t="s">
        <v>42</v>
      </c>
      <c r="E46" s="12" t="s">
        <v>68</v>
      </c>
      <c r="F46" s="12" t="s">
        <v>857</v>
      </c>
      <c r="G46" s="34" t="s">
        <v>985</v>
      </c>
      <c r="H46" s="35" t="s">
        <v>939</v>
      </c>
      <c r="I46" s="12" t="s">
        <v>533</v>
      </c>
      <c r="J46" s="42">
        <v>1657350</v>
      </c>
      <c r="K46" s="34" t="s">
        <v>986</v>
      </c>
      <c r="L46" s="16"/>
      <c r="M46" s="7">
        <v>3950</v>
      </c>
    </row>
    <row r="47" spans="1:13" s="1" customFormat="1" ht="25.5" x14ac:dyDescent="0.2">
      <c r="A47" s="30">
        <v>40</v>
      </c>
      <c r="B47" s="10" t="s">
        <v>69</v>
      </c>
      <c r="C47" s="14">
        <v>2393086</v>
      </c>
      <c r="D47" s="20" t="s">
        <v>17</v>
      </c>
      <c r="E47" s="12" t="s">
        <v>70</v>
      </c>
      <c r="F47" s="12" t="s">
        <v>857</v>
      </c>
      <c r="G47" s="34" t="s">
        <v>985</v>
      </c>
      <c r="H47" s="35" t="s">
        <v>939</v>
      </c>
      <c r="I47" s="12" t="s">
        <v>533</v>
      </c>
      <c r="J47" s="42">
        <v>1657350</v>
      </c>
      <c r="K47" s="34" t="s">
        <v>987</v>
      </c>
      <c r="L47" s="16"/>
      <c r="M47" s="7">
        <v>3950</v>
      </c>
    </row>
    <row r="48" spans="1:13" s="1" customFormat="1" ht="40.5" customHeight="1" x14ac:dyDescent="0.2">
      <c r="A48" s="30">
        <v>41</v>
      </c>
      <c r="B48" s="10" t="s">
        <v>53</v>
      </c>
      <c r="C48" s="20">
        <v>3903710</v>
      </c>
      <c r="D48" s="20" t="s">
        <v>42</v>
      </c>
      <c r="E48" s="50" t="s">
        <v>31</v>
      </c>
      <c r="F48" s="12" t="s">
        <v>857</v>
      </c>
      <c r="G48" s="34" t="s">
        <v>818</v>
      </c>
      <c r="H48" s="46" t="s">
        <v>1353</v>
      </c>
      <c r="I48" s="12" t="s">
        <v>988</v>
      </c>
      <c r="J48" s="42">
        <v>231550</v>
      </c>
      <c r="K48" s="34" t="s">
        <v>989</v>
      </c>
      <c r="L48" s="16"/>
      <c r="M48" s="7">
        <v>3950</v>
      </c>
    </row>
    <row r="49" spans="1:13" s="1" customFormat="1" ht="35.1" customHeight="1" x14ac:dyDescent="0.2">
      <c r="A49" s="30">
        <f t="shared" ref="A49:A54" si="8">A48+1</f>
        <v>42</v>
      </c>
      <c r="B49" s="10" t="s">
        <v>54</v>
      </c>
      <c r="C49" s="20">
        <v>3849579</v>
      </c>
      <c r="D49" s="20" t="s">
        <v>17</v>
      </c>
      <c r="E49" s="12" t="s">
        <v>31</v>
      </c>
      <c r="F49" s="12" t="s">
        <v>857</v>
      </c>
      <c r="G49" s="34" t="s">
        <v>818</v>
      </c>
      <c r="H49" s="46" t="s">
        <v>1353</v>
      </c>
      <c r="I49" s="12" t="s">
        <v>988</v>
      </c>
      <c r="J49" s="42">
        <v>231550</v>
      </c>
      <c r="K49" s="34" t="s">
        <v>989</v>
      </c>
      <c r="L49" s="16"/>
      <c r="M49" s="7">
        <v>3950</v>
      </c>
    </row>
    <row r="50" spans="1:13" s="1" customFormat="1" ht="35.1" customHeight="1" x14ac:dyDescent="0.2">
      <c r="A50" s="30">
        <f t="shared" si="8"/>
        <v>43</v>
      </c>
      <c r="B50" s="9" t="s">
        <v>587</v>
      </c>
      <c r="C50" s="20">
        <v>4739316</v>
      </c>
      <c r="D50" s="20" t="s">
        <v>17</v>
      </c>
      <c r="E50" s="9" t="s">
        <v>588</v>
      </c>
      <c r="F50" s="12" t="s">
        <v>857</v>
      </c>
      <c r="G50" s="34" t="s">
        <v>818</v>
      </c>
      <c r="H50" s="46" t="s">
        <v>1353</v>
      </c>
      <c r="I50" s="12" t="s">
        <v>988</v>
      </c>
      <c r="J50" s="42">
        <v>231550</v>
      </c>
      <c r="K50" s="34" t="s">
        <v>989</v>
      </c>
      <c r="L50" s="16"/>
      <c r="M50" s="7">
        <v>3950</v>
      </c>
    </row>
    <row r="51" spans="1:13" s="1" customFormat="1" ht="52.5" customHeight="1" x14ac:dyDescent="0.2">
      <c r="A51" s="30">
        <f t="shared" si="8"/>
        <v>44</v>
      </c>
      <c r="B51" s="10" t="s">
        <v>45</v>
      </c>
      <c r="C51" s="14">
        <v>2016523</v>
      </c>
      <c r="D51" s="20" t="s">
        <v>17</v>
      </c>
      <c r="E51" s="9" t="s">
        <v>46</v>
      </c>
      <c r="F51" s="12" t="s">
        <v>857</v>
      </c>
      <c r="G51" s="34" t="s">
        <v>990</v>
      </c>
      <c r="H51" s="35" t="s">
        <v>939</v>
      </c>
      <c r="I51" s="12" t="s">
        <v>614</v>
      </c>
      <c r="J51" s="42">
        <v>1588300</v>
      </c>
      <c r="K51" s="34" t="s">
        <v>1347</v>
      </c>
      <c r="L51" s="16"/>
      <c r="M51" s="7">
        <v>3950</v>
      </c>
    </row>
    <row r="52" spans="1:13" s="1" customFormat="1" ht="40.5" customHeight="1" x14ac:dyDescent="0.2">
      <c r="A52" s="30">
        <f t="shared" si="8"/>
        <v>45</v>
      </c>
      <c r="B52" s="10" t="s">
        <v>32</v>
      </c>
      <c r="C52" s="14">
        <v>660887</v>
      </c>
      <c r="D52" s="20" t="s">
        <v>17</v>
      </c>
      <c r="E52" s="12" t="s">
        <v>33</v>
      </c>
      <c r="F52" s="12" t="s">
        <v>857</v>
      </c>
      <c r="G52" s="34" t="s">
        <v>990</v>
      </c>
      <c r="H52" s="35" t="s">
        <v>939</v>
      </c>
      <c r="I52" s="12" t="s">
        <v>614</v>
      </c>
      <c r="J52" s="42">
        <v>1588300</v>
      </c>
      <c r="K52" s="34" t="s">
        <v>1347</v>
      </c>
      <c r="L52" s="16"/>
      <c r="M52" s="7">
        <v>3950</v>
      </c>
    </row>
    <row r="53" spans="1:13" s="1" customFormat="1" ht="37.5" customHeight="1" x14ac:dyDescent="0.2">
      <c r="A53" s="30">
        <f t="shared" si="8"/>
        <v>46</v>
      </c>
      <c r="B53" s="10" t="s">
        <v>55</v>
      </c>
      <c r="C53" s="14">
        <v>1799196</v>
      </c>
      <c r="D53" s="20" t="s">
        <v>17</v>
      </c>
      <c r="E53" s="12" t="s">
        <v>37</v>
      </c>
      <c r="F53" s="12" t="s">
        <v>857</v>
      </c>
      <c r="G53" s="34" t="s">
        <v>992</v>
      </c>
      <c r="H53" s="35" t="s">
        <v>939</v>
      </c>
      <c r="I53" s="34" t="s">
        <v>614</v>
      </c>
      <c r="J53" s="42">
        <v>1433950</v>
      </c>
      <c r="K53" s="34" t="s">
        <v>993</v>
      </c>
      <c r="L53" s="16"/>
      <c r="M53" s="7">
        <v>3950</v>
      </c>
    </row>
    <row r="54" spans="1:13" s="1" customFormat="1" ht="39" customHeight="1" x14ac:dyDescent="0.2">
      <c r="A54" s="30">
        <f t="shared" si="8"/>
        <v>47</v>
      </c>
      <c r="B54" s="9" t="s">
        <v>30</v>
      </c>
      <c r="C54" s="20">
        <v>1919956</v>
      </c>
      <c r="D54" s="20" t="s">
        <v>17</v>
      </c>
      <c r="E54" s="50" t="s">
        <v>31</v>
      </c>
      <c r="F54" s="12" t="s">
        <v>857</v>
      </c>
      <c r="G54" s="34" t="s">
        <v>992</v>
      </c>
      <c r="H54" s="35" t="s">
        <v>939</v>
      </c>
      <c r="I54" s="12" t="s">
        <v>614</v>
      </c>
      <c r="J54" s="42">
        <v>1433950</v>
      </c>
      <c r="K54" s="34" t="s">
        <v>993</v>
      </c>
      <c r="L54" s="16"/>
      <c r="M54" s="7">
        <v>3950</v>
      </c>
    </row>
    <row r="55" spans="1:13" s="1" customFormat="1" ht="38.25" x14ac:dyDescent="0.2">
      <c r="A55" s="30">
        <v>48</v>
      </c>
      <c r="B55" s="10" t="s">
        <v>994</v>
      </c>
      <c r="C55" s="14">
        <v>711929</v>
      </c>
      <c r="D55" s="20" t="s">
        <v>17</v>
      </c>
      <c r="E55" s="12" t="s">
        <v>995</v>
      </c>
      <c r="F55" s="12" t="s">
        <v>957</v>
      </c>
      <c r="G55" s="34" t="s">
        <v>278</v>
      </c>
      <c r="H55" s="46" t="s">
        <v>996</v>
      </c>
      <c r="I55" s="12" t="s">
        <v>997</v>
      </c>
      <c r="J55" s="42">
        <v>2083950</v>
      </c>
      <c r="K55" s="34" t="s">
        <v>998</v>
      </c>
      <c r="L55" s="16"/>
      <c r="M55" s="7">
        <v>3950</v>
      </c>
    </row>
    <row r="56" spans="1:13" s="1" customFormat="1" ht="54" customHeight="1" x14ac:dyDescent="0.2">
      <c r="A56" s="30">
        <f t="shared" ref="A56:A60" si="9">A55+1</f>
        <v>49</v>
      </c>
      <c r="B56" s="10" t="s">
        <v>41</v>
      </c>
      <c r="C56" s="14">
        <v>3910192</v>
      </c>
      <c r="D56" s="20" t="s">
        <v>17</v>
      </c>
      <c r="E56" s="51" t="s">
        <v>31</v>
      </c>
      <c r="F56" s="12" t="s">
        <v>857</v>
      </c>
      <c r="G56" s="34" t="s">
        <v>277</v>
      </c>
      <c r="H56" s="46" t="s">
        <v>940</v>
      </c>
      <c r="I56" s="12" t="s">
        <v>533</v>
      </c>
      <c r="J56" s="42">
        <v>2547050</v>
      </c>
      <c r="K56" s="34" t="s">
        <v>999</v>
      </c>
      <c r="L56" s="16"/>
      <c r="M56" s="7">
        <v>3950</v>
      </c>
    </row>
    <row r="57" spans="1:13" s="1" customFormat="1" ht="51" customHeight="1" x14ac:dyDescent="0.2">
      <c r="A57" s="30">
        <f t="shared" si="9"/>
        <v>50</v>
      </c>
      <c r="B57" s="10" t="s">
        <v>43</v>
      </c>
      <c r="C57" s="14">
        <v>3738155</v>
      </c>
      <c r="D57" s="20" t="s">
        <v>17</v>
      </c>
      <c r="E57" s="51" t="s">
        <v>31</v>
      </c>
      <c r="F57" s="12" t="s">
        <v>857</v>
      </c>
      <c r="G57" s="34" t="s">
        <v>277</v>
      </c>
      <c r="H57" s="46" t="s">
        <v>940</v>
      </c>
      <c r="I57" s="12" t="s">
        <v>533</v>
      </c>
      <c r="J57" s="42">
        <v>2547050</v>
      </c>
      <c r="K57" s="34" t="s">
        <v>999</v>
      </c>
      <c r="L57" s="16"/>
      <c r="M57" s="7">
        <v>3950</v>
      </c>
    </row>
    <row r="58" spans="1:13" ht="59.25" customHeight="1" x14ac:dyDescent="0.2">
      <c r="A58" s="30">
        <f t="shared" si="9"/>
        <v>51</v>
      </c>
      <c r="B58" s="10" t="s">
        <v>38</v>
      </c>
      <c r="C58" s="14">
        <v>2185529</v>
      </c>
      <c r="D58" s="20" t="s">
        <v>17</v>
      </c>
      <c r="E58" s="12" t="s">
        <v>37</v>
      </c>
      <c r="F58" s="12" t="s">
        <v>957</v>
      </c>
      <c r="G58" s="34" t="s">
        <v>277</v>
      </c>
      <c r="H58" s="46" t="s">
        <v>940</v>
      </c>
      <c r="I58" s="12" t="s">
        <v>1000</v>
      </c>
      <c r="J58" s="42">
        <v>2547050</v>
      </c>
      <c r="K58" s="34" t="s">
        <v>1001</v>
      </c>
      <c r="L58" s="16"/>
      <c r="M58" s="7">
        <v>3950</v>
      </c>
    </row>
    <row r="59" spans="1:13" s="1" customFormat="1" ht="38.25" x14ac:dyDescent="0.2">
      <c r="A59" s="30">
        <f t="shared" si="9"/>
        <v>52</v>
      </c>
      <c r="B59" s="9" t="s">
        <v>58</v>
      </c>
      <c r="C59" s="20">
        <v>2310774</v>
      </c>
      <c r="D59" s="20" t="s">
        <v>17</v>
      </c>
      <c r="E59" s="12" t="s">
        <v>59</v>
      </c>
      <c r="F59" s="12" t="s">
        <v>857</v>
      </c>
      <c r="G59" s="34" t="s">
        <v>89</v>
      </c>
      <c r="H59" s="46" t="s">
        <v>940</v>
      </c>
      <c r="I59" s="12" t="s">
        <v>1000</v>
      </c>
      <c r="J59" s="42">
        <v>2547050</v>
      </c>
      <c r="K59" s="34" t="s">
        <v>1001</v>
      </c>
      <c r="L59" s="16"/>
      <c r="M59" s="7">
        <v>3950</v>
      </c>
    </row>
    <row r="60" spans="1:13" s="1" customFormat="1" ht="31.5" customHeight="1" x14ac:dyDescent="0.2">
      <c r="A60" s="30">
        <f t="shared" si="9"/>
        <v>53</v>
      </c>
      <c r="B60" s="9" t="s">
        <v>39</v>
      </c>
      <c r="C60" s="20">
        <v>1218197</v>
      </c>
      <c r="D60" s="20" t="s">
        <v>17</v>
      </c>
      <c r="E60" s="12" t="s">
        <v>37</v>
      </c>
      <c r="F60" s="12" t="s">
        <v>857</v>
      </c>
      <c r="G60" s="34" t="s">
        <v>1002</v>
      </c>
      <c r="H60" s="46" t="s">
        <v>940</v>
      </c>
      <c r="I60" s="34" t="s">
        <v>614</v>
      </c>
      <c r="J60" s="42">
        <v>2547050</v>
      </c>
      <c r="K60" s="34" t="s">
        <v>1003</v>
      </c>
      <c r="L60" s="16"/>
      <c r="M60" s="7">
        <v>3950</v>
      </c>
    </row>
    <row r="61" spans="1:13" s="1" customFormat="1" ht="35.1" customHeight="1" x14ac:dyDescent="0.2">
      <c r="A61" s="30">
        <v>54</v>
      </c>
      <c r="B61" s="12" t="s">
        <v>40</v>
      </c>
      <c r="C61" s="14">
        <v>648955</v>
      </c>
      <c r="D61" s="20" t="s">
        <v>17</v>
      </c>
      <c r="E61" s="50" t="s">
        <v>31</v>
      </c>
      <c r="F61" s="12" t="s">
        <v>857</v>
      </c>
      <c r="G61" s="34" t="s">
        <v>1002</v>
      </c>
      <c r="H61" s="46" t="s">
        <v>940</v>
      </c>
      <c r="I61" s="34" t="s">
        <v>614</v>
      </c>
      <c r="J61" s="42">
        <v>2547050</v>
      </c>
      <c r="K61" s="34" t="s">
        <v>1003</v>
      </c>
      <c r="L61" s="16"/>
      <c r="M61" s="7">
        <v>3950</v>
      </c>
    </row>
    <row r="62" spans="1:13" s="1" customFormat="1" ht="35.1" customHeight="1" x14ac:dyDescent="0.2">
      <c r="A62" s="30">
        <v>55</v>
      </c>
      <c r="B62" s="12" t="s">
        <v>40</v>
      </c>
      <c r="C62" s="14">
        <v>648955</v>
      </c>
      <c r="D62" s="20" t="s">
        <v>17</v>
      </c>
      <c r="E62" s="50" t="s">
        <v>31</v>
      </c>
      <c r="F62" s="12" t="s">
        <v>857</v>
      </c>
      <c r="G62" s="34" t="s">
        <v>1005</v>
      </c>
      <c r="H62" s="46" t="s">
        <v>939</v>
      </c>
      <c r="I62" s="34" t="s">
        <v>614</v>
      </c>
      <c r="J62" s="42">
        <v>1929550</v>
      </c>
      <c r="K62" s="34" t="s">
        <v>1004</v>
      </c>
      <c r="L62" s="16"/>
      <c r="M62" s="7">
        <v>3950</v>
      </c>
    </row>
    <row r="63" spans="1:13" s="1" customFormat="1" ht="31.5" customHeight="1" x14ac:dyDescent="0.2">
      <c r="A63" s="30">
        <v>56</v>
      </c>
      <c r="B63" s="9" t="s">
        <v>39</v>
      </c>
      <c r="C63" s="20">
        <v>1218197</v>
      </c>
      <c r="D63" s="20" t="s">
        <v>17</v>
      </c>
      <c r="E63" s="12" t="s">
        <v>37</v>
      </c>
      <c r="F63" s="12" t="s">
        <v>857</v>
      </c>
      <c r="G63" s="34" t="s">
        <v>1005</v>
      </c>
      <c r="H63" s="46" t="s">
        <v>940</v>
      </c>
      <c r="I63" s="34" t="s">
        <v>614</v>
      </c>
      <c r="J63" s="42">
        <v>1929550</v>
      </c>
      <c r="K63" s="34" t="s">
        <v>1004</v>
      </c>
      <c r="L63" s="16"/>
      <c r="M63" s="7">
        <v>3950</v>
      </c>
    </row>
    <row r="64" spans="1:13" ht="102" x14ac:dyDescent="0.2">
      <c r="A64" s="30">
        <f t="shared" ref="A64" si="10">A63+1</f>
        <v>57</v>
      </c>
      <c r="B64" s="10" t="s">
        <v>211</v>
      </c>
      <c r="C64" s="14">
        <v>1732396</v>
      </c>
      <c r="D64" s="20" t="s">
        <v>17</v>
      </c>
      <c r="E64" s="12" t="s">
        <v>212</v>
      </c>
      <c r="F64" s="12" t="s">
        <v>857</v>
      </c>
      <c r="G64" s="34" t="s">
        <v>277</v>
      </c>
      <c r="H64" s="46" t="s">
        <v>1021</v>
      </c>
      <c r="I64" s="12" t="s">
        <v>1022</v>
      </c>
      <c r="J64" s="42">
        <v>1620850</v>
      </c>
      <c r="K64" s="34" t="s">
        <v>1024</v>
      </c>
      <c r="L64" s="16"/>
      <c r="M64" s="7">
        <v>3993</v>
      </c>
    </row>
    <row r="65" spans="1:13" ht="102" x14ac:dyDescent="0.2">
      <c r="A65" s="30">
        <v>58</v>
      </c>
      <c r="B65" s="10" t="s">
        <v>776</v>
      </c>
      <c r="C65" s="14">
        <v>1203755</v>
      </c>
      <c r="D65" s="20" t="s">
        <v>17</v>
      </c>
      <c r="E65" s="12" t="s">
        <v>777</v>
      </c>
      <c r="F65" s="12" t="s">
        <v>857</v>
      </c>
      <c r="G65" s="34" t="s">
        <v>89</v>
      </c>
      <c r="H65" s="46" t="s">
        <v>1021</v>
      </c>
      <c r="I65" s="12" t="s">
        <v>1022</v>
      </c>
      <c r="J65" s="42">
        <v>1620850</v>
      </c>
      <c r="K65" s="34" t="s">
        <v>1024</v>
      </c>
      <c r="L65" s="16"/>
      <c r="M65" s="5">
        <v>3993</v>
      </c>
    </row>
    <row r="66" spans="1:13" s="1" customFormat="1" ht="63.75" x14ac:dyDescent="0.2">
      <c r="A66" s="30">
        <v>59</v>
      </c>
      <c r="B66" s="9" t="s">
        <v>1025</v>
      </c>
      <c r="C66" s="20">
        <v>4281001</v>
      </c>
      <c r="D66" s="20" t="s">
        <v>17</v>
      </c>
      <c r="E66" s="9" t="s">
        <v>1026</v>
      </c>
      <c r="F66" s="12" t="s">
        <v>957</v>
      </c>
      <c r="G66" s="34" t="s">
        <v>1027</v>
      </c>
      <c r="H66" s="46" t="s">
        <v>1028</v>
      </c>
      <c r="I66" s="12" t="s">
        <v>1029</v>
      </c>
      <c r="J66" s="42">
        <v>2083950</v>
      </c>
      <c r="K66" s="34" t="s">
        <v>1030</v>
      </c>
      <c r="L66" s="16"/>
      <c r="M66" s="7">
        <v>3992</v>
      </c>
    </row>
    <row r="67" spans="1:13" ht="42.75" customHeight="1" x14ac:dyDescent="0.2">
      <c r="A67" s="30">
        <v>60</v>
      </c>
      <c r="B67" s="10" t="s">
        <v>102</v>
      </c>
      <c r="C67" s="14">
        <v>385473</v>
      </c>
      <c r="D67" s="20" t="s">
        <v>17</v>
      </c>
      <c r="E67" s="12" t="s">
        <v>92</v>
      </c>
      <c r="F67" s="12" t="s">
        <v>857</v>
      </c>
      <c r="G67" s="34" t="s">
        <v>263</v>
      </c>
      <c r="H67" s="35" t="s">
        <v>1028</v>
      </c>
      <c r="I67" s="34" t="s">
        <v>791</v>
      </c>
      <c r="J67" s="42">
        <v>2083950</v>
      </c>
      <c r="K67" s="34" t="s">
        <v>1031</v>
      </c>
      <c r="L67" s="16"/>
      <c r="M67" s="5">
        <v>3992</v>
      </c>
    </row>
    <row r="68" spans="1:13" s="1" customFormat="1" ht="26.25" customHeight="1" x14ac:dyDescent="0.2">
      <c r="A68" s="117"/>
      <c r="B68" s="117"/>
      <c r="C68" s="117"/>
      <c r="D68" s="117"/>
      <c r="E68" s="117"/>
      <c r="F68" s="117"/>
      <c r="G68" s="117"/>
      <c r="H68" s="117"/>
      <c r="I68" s="117"/>
      <c r="J68" s="40"/>
      <c r="K68" s="63"/>
      <c r="L68" s="15"/>
      <c r="M68" s="7"/>
    </row>
    <row r="69" spans="1:13" s="1" customFormat="1" ht="24" customHeight="1" x14ac:dyDescent="0.2">
      <c r="A69" s="117"/>
      <c r="B69" s="117"/>
      <c r="C69" s="117"/>
      <c r="D69" s="117"/>
      <c r="E69" s="117"/>
      <c r="F69" s="117"/>
      <c r="G69" s="117"/>
      <c r="H69" s="117"/>
      <c r="I69" s="117"/>
      <c r="J69" s="40"/>
      <c r="K69" s="63"/>
      <c r="L69" s="15"/>
      <c r="M69" s="7"/>
    </row>
    <row r="70" spans="1:13" s="1" customFormat="1" ht="99.75" customHeight="1" x14ac:dyDescent="0.2">
      <c r="A70" s="30">
        <v>61</v>
      </c>
      <c r="B70" s="10" t="s">
        <v>143</v>
      </c>
      <c r="C70" s="14">
        <v>2357262</v>
      </c>
      <c r="D70" s="20" t="s">
        <v>17</v>
      </c>
      <c r="E70" s="12" t="s">
        <v>144</v>
      </c>
      <c r="F70" s="12" t="s">
        <v>857</v>
      </c>
      <c r="G70" s="34" t="s">
        <v>1027</v>
      </c>
      <c r="H70" s="30" t="s">
        <v>1057</v>
      </c>
      <c r="I70" s="12" t="s">
        <v>1032</v>
      </c>
      <c r="J70" s="42">
        <v>2083950</v>
      </c>
      <c r="K70" s="34" t="s">
        <v>1033</v>
      </c>
      <c r="L70" s="16"/>
      <c r="M70" s="7">
        <v>3992</v>
      </c>
    </row>
    <row r="71" spans="1:13" ht="69" customHeight="1" x14ac:dyDescent="0.2">
      <c r="A71" s="30">
        <v>62</v>
      </c>
      <c r="B71" s="10" t="s">
        <v>138</v>
      </c>
      <c r="C71" s="14">
        <v>3447364</v>
      </c>
      <c r="D71" s="20" t="s">
        <v>17</v>
      </c>
      <c r="E71" s="12" t="s">
        <v>139</v>
      </c>
      <c r="F71" s="12" t="s">
        <v>857</v>
      </c>
      <c r="G71" s="34" t="s">
        <v>89</v>
      </c>
      <c r="H71" s="35" t="s">
        <v>1034</v>
      </c>
      <c r="I71" s="34" t="s">
        <v>1035</v>
      </c>
      <c r="J71" s="42">
        <v>1157750</v>
      </c>
      <c r="K71" s="34" t="s">
        <v>1036</v>
      </c>
      <c r="L71" s="16"/>
      <c r="M71" s="5">
        <v>3992</v>
      </c>
    </row>
    <row r="72" spans="1:13" s="1" customFormat="1" ht="68.25" customHeight="1" x14ac:dyDescent="0.2">
      <c r="A72" s="30">
        <v>63</v>
      </c>
      <c r="B72" s="10" t="s">
        <v>322</v>
      </c>
      <c r="C72" s="20">
        <v>1419305</v>
      </c>
      <c r="D72" s="20" t="s">
        <v>17</v>
      </c>
      <c r="E72" s="9" t="s">
        <v>212</v>
      </c>
      <c r="F72" s="12" t="s">
        <v>857</v>
      </c>
      <c r="G72" s="34" t="s">
        <v>89</v>
      </c>
      <c r="H72" s="46" t="s">
        <v>1021</v>
      </c>
      <c r="I72" s="34" t="s">
        <v>1037</v>
      </c>
      <c r="J72" s="42">
        <v>1620850</v>
      </c>
      <c r="K72" s="34" t="s">
        <v>1038</v>
      </c>
      <c r="L72" s="16"/>
      <c r="M72" s="7">
        <v>3991</v>
      </c>
    </row>
    <row r="73" spans="1:13" s="1" customFormat="1" ht="66" customHeight="1" x14ac:dyDescent="0.2">
      <c r="A73" s="30">
        <v>64</v>
      </c>
      <c r="B73" s="9" t="s">
        <v>323</v>
      </c>
      <c r="C73" s="20">
        <v>3373939</v>
      </c>
      <c r="D73" s="20" t="s">
        <v>17</v>
      </c>
      <c r="E73" s="9" t="s">
        <v>179</v>
      </c>
      <c r="F73" s="12" t="s">
        <v>857</v>
      </c>
      <c r="G73" s="34" t="s">
        <v>89</v>
      </c>
      <c r="H73" s="46" t="s">
        <v>1021</v>
      </c>
      <c r="I73" s="34" t="s">
        <v>1037</v>
      </c>
      <c r="J73" s="42">
        <v>1620850</v>
      </c>
      <c r="K73" s="34" t="s">
        <v>1038</v>
      </c>
      <c r="L73" s="16"/>
      <c r="M73" s="7">
        <v>3991</v>
      </c>
    </row>
    <row r="74" spans="1:13" s="1" customFormat="1" ht="68.25" customHeight="1" x14ac:dyDescent="0.2">
      <c r="A74" s="30">
        <v>65</v>
      </c>
      <c r="B74" s="10" t="s">
        <v>322</v>
      </c>
      <c r="C74" s="20">
        <v>1419305</v>
      </c>
      <c r="D74" s="20" t="s">
        <v>17</v>
      </c>
      <c r="E74" s="9" t="s">
        <v>212</v>
      </c>
      <c r="F74" s="12" t="s">
        <v>857</v>
      </c>
      <c r="G74" s="34" t="s">
        <v>451</v>
      </c>
      <c r="H74" s="46" t="s">
        <v>1039</v>
      </c>
      <c r="I74" s="34" t="s">
        <v>1040</v>
      </c>
      <c r="J74" s="42">
        <v>694650</v>
      </c>
      <c r="K74" s="34" t="s">
        <v>1041</v>
      </c>
      <c r="L74" s="16"/>
      <c r="M74" s="7">
        <v>3991</v>
      </c>
    </row>
    <row r="75" spans="1:13" s="1" customFormat="1" ht="31.5" customHeight="1" x14ac:dyDescent="0.2">
      <c r="A75" s="30">
        <f t="shared" ref="A75" si="11">A74+1</f>
        <v>66</v>
      </c>
      <c r="B75" s="9" t="s">
        <v>39</v>
      </c>
      <c r="C75" s="20">
        <v>1218197</v>
      </c>
      <c r="D75" s="20" t="s">
        <v>17</v>
      </c>
      <c r="E75" s="12" t="s">
        <v>37</v>
      </c>
      <c r="F75" s="12" t="s">
        <v>857</v>
      </c>
      <c r="G75" s="34" t="s">
        <v>1352</v>
      </c>
      <c r="H75" s="46" t="s">
        <v>1042</v>
      </c>
      <c r="I75" s="34" t="s">
        <v>614</v>
      </c>
      <c r="J75" s="42">
        <v>1929550</v>
      </c>
      <c r="K75" s="34" t="s">
        <v>1043</v>
      </c>
      <c r="L75" s="16"/>
      <c r="M75" s="7">
        <v>3990</v>
      </c>
    </row>
    <row r="76" spans="1:13" s="1" customFormat="1" ht="35.1" customHeight="1" x14ac:dyDescent="0.2">
      <c r="A76" s="30">
        <v>67</v>
      </c>
      <c r="B76" s="12" t="s">
        <v>40</v>
      </c>
      <c r="C76" s="14">
        <v>648955</v>
      </c>
      <c r="D76" s="20" t="s">
        <v>17</v>
      </c>
      <c r="E76" s="50" t="s">
        <v>31</v>
      </c>
      <c r="F76" s="12" t="s">
        <v>857</v>
      </c>
      <c r="G76" s="34" t="s">
        <v>1352</v>
      </c>
      <c r="H76" s="46" t="s">
        <v>1042</v>
      </c>
      <c r="I76" s="34" t="s">
        <v>614</v>
      </c>
      <c r="J76" s="42">
        <v>1929550</v>
      </c>
      <c r="K76" s="34" t="s">
        <v>1043</v>
      </c>
      <c r="L76" s="16"/>
      <c r="M76" s="7">
        <v>3990</v>
      </c>
    </row>
    <row r="77" spans="1:13" s="1" customFormat="1" ht="35.1" customHeight="1" x14ac:dyDescent="0.2">
      <c r="A77" s="30">
        <v>68</v>
      </c>
      <c r="B77" s="11" t="s">
        <v>1044</v>
      </c>
      <c r="C77" s="20">
        <v>2109961</v>
      </c>
      <c r="D77" s="20" t="s">
        <v>17</v>
      </c>
      <c r="E77" s="12" t="s">
        <v>1045</v>
      </c>
      <c r="F77" s="12" t="s">
        <v>957</v>
      </c>
      <c r="G77" s="34" t="s">
        <v>1027</v>
      </c>
      <c r="H77" s="46" t="s">
        <v>1028</v>
      </c>
      <c r="I77" s="12" t="s">
        <v>1046</v>
      </c>
      <c r="J77" s="42">
        <v>2083950</v>
      </c>
      <c r="K77" s="34" t="s">
        <v>1047</v>
      </c>
      <c r="L77" s="16"/>
      <c r="M77" s="7">
        <v>3990</v>
      </c>
    </row>
    <row r="78" spans="1:13" s="1" customFormat="1" ht="49.5" customHeight="1" x14ac:dyDescent="0.2">
      <c r="A78" s="30">
        <v>69</v>
      </c>
      <c r="B78" s="10" t="s">
        <v>84</v>
      </c>
      <c r="C78" s="20">
        <v>2128397</v>
      </c>
      <c r="D78" s="20" t="s">
        <v>17</v>
      </c>
      <c r="E78" s="12" t="s">
        <v>121</v>
      </c>
      <c r="F78" s="12" t="s">
        <v>857</v>
      </c>
      <c r="G78" s="34" t="s">
        <v>1027</v>
      </c>
      <c r="H78" s="35" t="s">
        <v>1028</v>
      </c>
      <c r="I78" s="34" t="s">
        <v>755</v>
      </c>
      <c r="J78" s="42">
        <v>2083950</v>
      </c>
      <c r="K78" s="34" t="s">
        <v>1048</v>
      </c>
      <c r="L78" s="16"/>
      <c r="M78" s="5">
        <v>3990</v>
      </c>
    </row>
    <row r="79" spans="1:13" s="1" customFormat="1" ht="51" customHeight="1" x14ac:dyDescent="0.2">
      <c r="A79" s="22">
        <f t="shared" ref="A79" si="12">A78+1</f>
        <v>70</v>
      </c>
      <c r="B79" s="9" t="s">
        <v>110</v>
      </c>
      <c r="C79" s="20">
        <v>4225297</v>
      </c>
      <c r="D79" s="20" t="s">
        <v>17</v>
      </c>
      <c r="E79" s="9" t="s">
        <v>111</v>
      </c>
      <c r="F79" s="12" t="s">
        <v>18</v>
      </c>
      <c r="G79" s="34" t="s">
        <v>1027</v>
      </c>
      <c r="H79" s="35" t="s">
        <v>1028</v>
      </c>
      <c r="I79" s="34" t="s">
        <v>755</v>
      </c>
      <c r="J79" s="16">
        <v>2083950</v>
      </c>
      <c r="K79" s="34" t="s">
        <v>1048</v>
      </c>
      <c r="L79" s="16"/>
      <c r="M79" s="7">
        <v>3990</v>
      </c>
    </row>
    <row r="80" spans="1:13" ht="51" x14ac:dyDescent="0.2">
      <c r="A80" s="30">
        <v>71</v>
      </c>
      <c r="B80" s="10" t="s">
        <v>778</v>
      </c>
      <c r="C80" s="20">
        <v>4048731</v>
      </c>
      <c r="D80" s="20" t="s">
        <v>17</v>
      </c>
      <c r="E80" s="12" t="s">
        <v>779</v>
      </c>
      <c r="F80" s="12" t="s">
        <v>857</v>
      </c>
      <c r="G80" s="34" t="s">
        <v>89</v>
      </c>
      <c r="H80" s="35" t="s">
        <v>1034</v>
      </c>
      <c r="I80" s="34" t="s">
        <v>1049</v>
      </c>
      <c r="J80" s="42">
        <v>1157750</v>
      </c>
      <c r="K80" s="34" t="s">
        <v>1050</v>
      </c>
      <c r="L80" s="16"/>
      <c r="M80" s="5">
        <v>3989</v>
      </c>
    </row>
    <row r="81" spans="1:13" s="1" customFormat="1" ht="57" customHeight="1" x14ac:dyDescent="0.2">
      <c r="A81" s="30">
        <v>72</v>
      </c>
      <c r="B81" s="10" t="s">
        <v>763</v>
      </c>
      <c r="C81" s="20">
        <v>3738952</v>
      </c>
      <c r="D81" s="20" t="s">
        <v>17</v>
      </c>
      <c r="E81" s="12" t="s">
        <v>764</v>
      </c>
      <c r="F81" s="12" t="s">
        <v>857</v>
      </c>
      <c r="G81" s="34" t="s">
        <v>89</v>
      </c>
      <c r="H81" s="35" t="s">
        <v>1350</v>
      </c>
      <c r="I81" s="34" t="s">
        <v>1049</v>
      </c>
      <c r="J81" s="42">
        <v>1157750</v>
      </c>
      <c r="K81" s="34" t="s">
        <v>1051</v>
      </c>
      <c r="L81" s="16"/>
      <c r="M81" s="5">
        <v>3989</v>
      </c>
    </row>
    <row r="82" spans="1:13" s="1" customFormat="1" ht="61.5" customHeight="1" x14ac:dyDescent="0.2">
      <c r="A82" s="30">
        <v>73</v>
      </c>
      <c r="B82" s="10" t="s">
        <v>768</v>
      </c>
      <c r="C82" s="14">
        <v>5444027</v>
      </c>
      <c r="D82" s="20" t="s">
        <v>17</v>
      </c>
      <c r="E82" s="12" t="s">
        <v>769</v>
      </c>
      <c r="F82" s="12" t="s">
        <v>857</v>
      </c>
      <c r="G82" s="34" t="s">
        <v>89</v>
      </c>
      <c r="H82" s="35" t="s">
        <v>1350</v>
      </c>
      <c r="I82" s="34" t="s">
        <v>1049</v>
      </c>
      <c r="J82" s="42">
        <v>1157750</v>
      </c>
      <c r="K82" s="34" t="s">
        <v>1051</v>
      </c>
      <c r="L82" s="16"/>
      <c r="M82" s="5">
        <v>3989</v>
      </c>
    </row>
    <row r="83" spans="1:13" s="1" customFormat="1" ht="65.25" customHeight="1" x14ac:dyDescent="0.2">
      <c r="A83" s="30">
        <f t="shared" ref="A83" si="13">A82+1</f>
        <v>74</v>
      </c>
      <c r="B83" s="10" t="s">
        <v>539</v>
      </c>
      <c r="C83" s="20">
        <v>1126522</v>
      </c>
      <c r="D83" s="20" t="s">
        <v>17</v>
      </c>
      <c r="E83" s="9" t="s">
        <v>540</v>
      </c>
      <c r="F83" s="12" t="s">
        <v>857</v>
      </c>
      <c r="G83" s="34" t="s">
        <v>1052</v>
      </c>
      <c r="H83" s="46" t="s">
        <v>1039</v>
      </c>
      <c r="I83" s="12" t="s">
        <v>1053</v>
      </c>
      <c r="J83" s="42">
        <v>560550</v>
      </c>
      <c r="K83" s="48" t="s">
        <v>1054</v>
      </c>
      <c r="L83" s="16"/>
      <c r="M83" s="7">
        <v>3989</v>
      </c>
    </row>
    <row r="84" spans="1:13" ht="51" x14ac:dyDescent="0.2">
      <c r="A84" s="30">
        <v>75</v>
      </c>
      <c r="B84" s="10" t="s">
        <v>63</v>
      </c>
      <c r="C84" s="20">
        <v>3663795</v>
      </c>
      <c r="D84" s="20" t="s">
        <v>17</v>
      </c>
      <c r="E84" s="34" t="s">
        <v>64</v>
      </c>
      <c r="F84" s="12" t="s">
        <v>857</v>
      </c>
      <c r="G84" s="34" t="s">
        <v>1052</v>
      </c>
      <c r="H84" s="35" t="s">
        <v>1039</v>
      </c>
      <c r="I84" s="34" t="s">
        <v>1055</v>
      </c>
      <c r="J84" s="42">
        <v>560550</v>
      </c>
      <c r="K84" s="34" t="s">
        <v>1023</v>
      </c>
      <c r="L84" s="16"/>
      <c r="M84" s="5">
        <v>3989</v>
      </c>
    </row>
    <row r="85" spans="1:13" ht="89.25" x14ac:dyDescent="0.2">
      <c r="A85" s="30">
        <v>76</v>
      </c>
      <c r="B85" s="10" t="s">
        <v>61</v>
      </c>
      <c r="C85" s="14">
        <v>657643</v>
      </c>
      <c r="D85" s="20" t="s">
        <v>17</v>
      </c>
      <c r="E85" s="12" t="s">
        <v>62</v>
      </c>
      <c r="F85" s="12" t="s">
        <v>857</v>
      </c>
      <c r="G85" s="34" t="s">
        <v>1056</v>
      </c>
      <c r="H85" s="35" t="s">
        <v>1057</v>
      </c>
      <c r="I85" s="34" t="s">
        <v>1058</v>
      </c>
      <c r="J85" s="42">
        <v>182800</v>
      </c>
      <c r="K85" s="34" t="s">
        <v>1059</v>
      </c>
      <c r="L85" s="16"/>
      <c r="M85" s="5">
        <v>3989</v>
      </c>
    </row>
    <row r="86" spans="1:13" s="1" customFormat="1" ht="72.75" customHeight="1" x14ac:dyDescent="0.2">
      <c r="A86" s="30">
        <v>77</v>
      </c>
      <c r="B86" s="10" t="s">
        <v>21</v>
      </c>
      <c r="C86" s="20">
        <v>2440250</v>
      </c>
      <c r="D86" s="20" t="s">
        <v>17</v>
      </c>
      <c r="E86" s="12" t="s">
        <v>59</v>
      </c>
      <c r="F86" s="12" t="s">
        <v>857</v>
      </c>
      <c r="G86" s="34" t="s">
        <v>1056</v>
      </c>
      <c r="H86" s="35" t="s">
        <v>1057</v>
      </c>
      <c r="I86" s="34" t="s">
        <v>1058</v>
      </c>
      <c r="J86" s="42">
        <v>182800</v>
      </c>
      <c r="K86" s="34" t="s">
        <v>1059</v>
      </c>
      <c r="L86" s="16"/>
      <c r="M86" s="7">
        <v>3989</v>
      </c>
    </row>
    <row r="87" spans="1:13" s="1" customFormat="1" ht="81.75" customHeight="1" x14ac:dyDescent="0.2">
      <c r="A87" s="30">
        <v>78</v>
      </c>
      <c r="B87" s="10" t="s">
        <v>77</v>
      </c>
      <c r="C87" s="14">
        <v>4078545</v>
      </c>
      <c r="D87" s="20" t="s">
        <v>17</v>
      </c>
      <c r="E87" s="34" t="s">
        <v>78</v>
      </c>
      <c r="F87" s="12" t="s">
        <v>857</v>
      </c>
      <c r="G87" s="34" t="s">
        <v>277</v>
      </c>
      <c r="H87" s="30" t="s">
        <v>1060</v>
      </c>
      <c r="I87" s="12" t="s">
        <v>1061</v>
      </c>
      <c r="J87" s="42">
        <v>694650</v>
      </c>
      <c r="K87" s="34" t="s">
        <v>1062</v>
      </c>
      <c r="L87" s="16"/>
      <c r="M87" s="7">
        <v>3989</v>
      </c>
    </row>
    <row r="88" spans="1:13" ht="76.5" x14ac:dyDescent="0.2">
      <c r="A88" s="30">
        <v>79</v>
      </c>
      <c r="B88" s="10" t="s">
        <v>145</v>
      </c>
      <c r="C88" s="14">
        <v>3969569</v>
      </c>
      <c r="D88" s="20" t="s">
        <v>17</v>
      </c>
      <c r="E88" s="12" t="s">
        <v>129</v>
      </c>
      <c r="F88" s="12" t="s">
        <v>857</v>
      </c>
      <c r="G88" s="34" t="s">
        <v>277</v>
      </c>
      <c r="H88" s="30" t="s">
        <v>1060</v>
      </c>
      <c r="I88" s="12" t="s">
        <v>1061</v>
      </c>
      <c r="J88" s="42">
        <v>694650</v>
      </c>
      <c r="K88" s="34" t="s">
        <v>1062</v>
      </c>
      <c r="L88" s="16"/>
      <c r="M88" s="5">
        <v>3989</v>
      </c>
    </row>
    <row r="89" spans="1:13" s="1" customFormat="1" ht="51" x14ac:dyDescent="0.2">
      <c r="A89" s="30">
        <v>80</v>
      </c>
      <c r="B89" s="10" t="s">
        <v>429</v>
      </c>
      <c r="C89" s="14">
        <v>1178744</v>
      </c>
      <c r="D89" s="20" t="s">
        <v>17</v>
      </c>
      <c r="E89" s="12" t="s">
        <v>135</v>
      </c>
      <c r="F89" s="12" t="s">
        <v>857</v>
      </c>
      <c r="G89" s="34" t="s">
        <v>1063</v>
      </c>
      <c r="H89" s="35" t="s">
        <v>1057</v>
      </c>
      <c r="I89" s="34" t="s">
        <v>1064</v>
      </c>
      <c r="J89" s="42">
        <v>182800</v>
      </c>
      <c r="K89" s="34" t="s">
        <v>1065</v>
      </c>
      <c r="L89" s="16"/>
      <c r="M89" s="7">
        <v>3989</v>
      </c>
    </row>
    <row r="90" spans="1:13" ht="38.25" x14ac:dyDescent="0.2">
      <c r="A90" s="30">
        <v>81</v>
      </c>
      <c r="B90" s="9" t="s">
        <v>60</v>
      </c>
      <c r="C90" s="20">
        <v>1771125</v>
      </c>
      <c r="D90" s="20" t="s">
        <v>17</v>
      </c>
      <c r="E90" s="9" t="s">
        <v>59</v>
      </c>
      <c r="F90" s="12" t="s">
        <v>857</v>
      </c>
      <c r="G90" s="34" t="s">
        <v>293</v>
      </c>
      <c r="H90" s="35" t="s">
        <v>1039</v>
      </c>
      <c r="I90" s="34" t="s">
        <v>1066</v>
      </c>
      <c r="J90" s="42">
        <v>694650</v>
      </c>
      <c r="K90" s="34" t="s">
        <v>1067</v>
      </c>
      <c r="L90" s="16"/>
      <c r="M90" s="5">
        <v>3989</v>
      </c>
    </row>
    <row r="91" spans="1:13" ht="45.75" customHeight="1" x14ac:dyDescent="0.2">
      <c r="A91" s="22">
        <f t="shared" ref="A91:A93" si="14">A90+1</f>
        <v>82</v>
      </c>
      <c r="B91" s="10" t="s">
        <v>65</v>
      </c>
      <c r="C91" s="20">
        <v>988300</v>
      </c>
      <c r="D91" s="20" t="s">
        <v>17</v>
      </c>
      <c r="E91" s="9" t="s">
        <v>59</v>
      </c>
      <c r="F91" s="12" t="s">
        <v>18</v>
      </c>
      <c r="G91" s="34" t="s">
        <v>293</v>
      </c>
      <c r="H91" s="35" t="s">
        <v>1039</v>
      </c>
      <c r="I91" s="34" t="s">
        <v>1066</v>
      </c>
      <c r="J91" s="42">
        <v>694650</v>
      </c>
      <c r="K91" s="34" t="s">
        <v>1067</v>
      </c>
      <c r="L91" s="16"/>
      <c r="M91" s="5">
        <v>3989</v>
      </c>
    </row>
    <row r="92" spans="1:13" ht="78" customHeight="1" x14ac:dyDescent="0.2">
      <c r="A92" s="22">
        <f t="shared" si="14"/>
        <v>83</v>
      </c>
      <c r="B92" s="11" t="s">
        <v>26</v>
      </c>
      <c r="C92" s="20">
        <v>1863510</v>
      </c>
      <c r="D92" s="20" t="s">
        <v>17</v>
      </c>
      <c r="E92" s="12" t="s">
        <v>27</v>
      </c>
      <c r="F92" s="12" t="s">
        <v>957</v>
      </c>
      <c r="G92" s="34" t="s">
        <v>278</v>
      </c>
      <c r="H92" s="35" t="s">
        <v>1068</v>
      </c>
      <c r="I92" s="34" t="s">
        <v>1069</v>
      </c>
      <c r="J92" s="16">
        <v>1157750</v>
      </c>
      <c r="K92" s="34" t="s">
        <v>1070</v>
      </c>
      <c r="L92" s="16"/>
      <c r="M92" s="7">
        <v>3988</v>
      </c>
    </row>
    <row r="93" spans="1:13" s="1" customFormat="1" ht="63.75" x14ac:dyDescent="0.2">
      <c r="A93" s="30">
        <f t="shared" si="14"/>
        <v>84</v>
      </c>
      <c r="B93" s="10" t="s">
        <v>296</v>
      </c>
      <c r="C93" s="14">
        <v>3507252</v>
      </c>
      <c r="D93" s="20" t="s">
        <v>17</v>
      </c>
      <c r="E93" s="65" t="s">
        <v>297</v>
      </c>
      <c r="F93" s="12" t="s">
        <v>18</v>
      </c>
      <c r="G93" s="34" t="s">
        <v>278</v>
      </c>
      <c r="H93" s="35" t="s">
        <v>1068</v>
      </c>
      <c r="I93" s="34" t="s">
        <v>1069</v>
      </c>
      <c r="J93" s="16">
        <v>1157750</v>
      </c>
      <c r="K93" s="34" t="s">
        <v>1070</v>
      </c>
      <c r="L93" s="16"/>
      <c r="M93" s="7">
        <v>3988</v>
      </c>
    </row>
    <row r="94" spans="1:13" s="1" customFormat="1" ht="57" customHeight="1" x14ac:dyDescent="0.2">
      <c r="A94" s="30">
        <v>85</v>
      </c>
      <c r="B94" s="9" t="s">
        <v>731</v>
      </c>
      <c r="C94" s="20">
        <v>3561261</v>
      </c>
      <c r="D94" s="20" t="s">
        <v>42</v>
      </c>
      <c r="E94" s="12" t="s">
        <v>732</v>
      </c>
      <c r="F94" s="12" t="s">
        <v>857</v>
      </c>
      <c r="G94" s="34" t="s">
        <v>451</v>
      </c>
      <c r="H94" s="35" t="s">
        <v>1071</v>
      </c>
      <c r="I94" s="34" t="s">
        <v>1072</v>
      </c>
      <c r="J94" s="42">
        <v>694650</v>
      </c>
      <c r="K94" s="34" t="s">
        <v>1073</v>
      </c>
      <c r="L94" s="16"/>
      <c r="M94" s="7">
        <v>3987</v>
      </c>
    </row>
    <row r="95" spans="1:13" ht="89.25" x14ac:dyDescent="0.2">
      <c r="A95" s="30">
        <v>86</v>
      </c>
      <c r="B95" s="10" t="s">
        <v>65</v>
      </c>
      <c r="C95" s="20">
        <v>988300</v>
      </c>
      <c r="D95" s="20" t="s">
        <v>17</v>
      </c>
      <c r="E95" s="9" t="s">
        <v>59</v>
      </c>
      <c r="F95" s="12" t="s">
        <v>18</v>
      </c>
      <c r="G95" s="34" t="s">
        <v>977</v>
      </c>
      <c r="H95" s="35" t="s">
        <v>1074</v>
      </c>
      <c r="I95" s="34" t="s">
        <v>1075</v>
      </c>
      <c r="J95" s="42">
        <v>548400</v>
      </c>
      <c r="K95" s="34" t="s">
        <v>1076</v>
      </c>
      <c r="L95" s="16"/>
      <c r="M95" s="5">
        <v>3986</v>
      </c>
    </row>
    <row r="96" spans="1:13" s="1" customFormat="1" ht="35.1" customHeight="1" x14ac:dyDescent="0.2">
      <c r="A96" s="117"/>
      <c r="B96" s="117"/>
      <c r="C96" s="117"/>
      <c r="D96" s="117"/>
      <c r="E96" s="117"/>
      <c r="F96" s="117"/>
      <c r="G96" s="117"/>
      <c r="H96" s="117"/>
      <c r="I96" s="117"/>
      <c r="J96" s="40"/>
      <c r="K96" s="63"/>
      <c r="L96" s="15"/>
      <c r="M96" s="7"/>
    </row>
    <row r="97" spans="1:13" s="1" customFormat="1" ht="35.1" customHeight="1" x14ac:dyDescent="0.2">
      <c r="A97" s="117"/>
      <c r="B97" s="117"/>
      <c r="C97" s="117"/>
      <c r="D97" s="117"/>
      <c r="E97" s="117"/>
      <c r="F97" s="117"/>
      <c r="G97" s="117"/>
      <c r="H97" s="117"/>
      <c r="I97" s="117"/>
      <c r="J97" s="40"/>
      <c r="K97" s="63"/>
      <c r="L97" s="15"/>
      <c r="M97" s="7"/>
    </row>
    <row r="98" spans="1:13" s="1" customFormat="1" ht="12.75" x14ac:dyDescent="0.2">
      <c r="A98" s="30"/>
      <c r="B98" s="10"/>
      <c r="C98" s="14"/>
      <c r="D98" s="20"/>
      <c r="E98" s="34"/>
      <c r="F98" s="12"/>
      <c r="G98" s="34"/>
      <c r="H98" s="46"/>
      <c r="I98" s="34"/>
      <c r="J98" s="42"/>
      <c r="K98" s="34"/>
      <c r="L98" s="16"/>
      <c r="M98" s="7"/>
    </row>
    <row r="99" spans="1:13" ht="89.25" x14ac:dyDescent="0.2">
      <c r="A99" s="30">
        <v>87</v>
      </c>
      <c r="B99" s="9" t="s">
        <v>60</v>
      </c>
      <c r="C99" s="20">
        <v>1771125</v>
      </c>
      <c r="D99" s="20" t="s">
        <v>17</v>
      </c>
      <c r="E99" s="9" t="s">
        <v>59</v>
      </c>
      <c r="F99" s="12" t="s">
        <v>857</v>
      </c>
      <c r="G99" s="34" t="s">
        <v>977</v>
      </c>
      <c r="H99" s="35" t="s">
        <v>1074</v>
      </c>
      <c r="I99" s="34" t="s">
        <v>1075</v>
      </c>
      <c r="J99" s="42">
        <v>548400</v>
      </c>
      <c r="K99" s="34" t="s">
        <v>1076</v>
      </c>
      <c r="L99" s="16"/>
      <c r="M99" s="5">
        <v>3986</v>
      </c>
    </row>
    <row r="100" spans="1:13" s="1" customFormat="1" ht="31.5" customHeight="1" x14ac:dyDescent="0.2">
      <c r="A100" s="30">
        <f t="shared" ref="A100" si="15">A99+1</f>
        <v>88</v>
      </c>
      <c r="B100" s="9" t="s">
        <v>39</v>
      </c>
      <c r="C100" s="20">
        <v>1218197</v>
      </c>
      <c r="D100" s="20" t="s">
        <v>17</v>
      </c>
      <c r="E100" s="12" t="s">
        <v>37</v>
      </c>
      <c r="F100" s="12" t="s">
        <v>857</v>
      </c>
      <c r="G100" s="34" t="s">
        <v>1077</v>
      </c>
      <c r="H100" s="46" t="s">
        <v>647</v>
      </c>
      <c r="I100" s="34" t="s">
        <v>614</v>
      </c>
      <c r="J100" s="42">
        <v>1096800</v>
      </c>
      <c r="K100" s="34" t="s">
        <v>1078</v>
      </c>
      <c r="L100" s="16"/>
      <c r="M100" s="7">
        <v>3985</v>
      </c>
    </row>
    <row r="101" spans="1:13" s="1" customFormat="1" ht="35.1" customHeight="1" x14ac:dyDescent="0.2">
      <c r="A101" s="30">
        <v>89</v>
      </c>
      <c r="B101" s="12" t="s">
        <v>40</v>
      </c>
      <c r="C101" s="14">
        <v>648955</v>
      </c>
      <c r="D101" s="20" t="s">
        <v>17</v>
      </c>
      <c r="E101" s="50" t="s">
        <v>31</v>
      </c>
      <c r="F101" s="12" t="s">
        <v>857</v>
      </c>
      <c r="G101" s="34" t="s">
        <v>1077</v>
      </c>
      <c r="H101" s="46" t="s">
        <v>647</v>
      </c>
      <c r="I101" s="34" t="s">
        <v>614</v>
      </c>
      <c r="J101" s="42">
        <v>1096800</v>
      </c>
      <c r="K101" s="34" t="s">
        <v>1078</v>
      </c>
      <c r="L101" s="16"/>
      <c r="M101" s="7">
        <v>3985</v>
      </c>
    </row>
    <row r="102" spans="1:13" s="1" customFormat="1" ht="35.1" customHeight="1" x14ac:dyDescent="0.2">
      <c r="A102" s="30">
        <v>90</v>
      </c>
      <c r="B102" s="9" t="s">
        <v>30</v>
      </c>
      <c r="C102" s="20">
        <v>1919956</v>
      </c>
      <c r="D102" s="20" t="s">
        <v>17</v>
      </c>
      <c r="E102" s="50" t="s">
        <v>31</v>
      </c>
      <c r="F102" s="12" t="s">
        <v>857</v>
      </c>
      <c r="G102" s="34" t="s">
        <v>278</v>
      </c>
      <c r="H102" s="46" t="s">
        <v>1079</v>
      </c>
      <c r="I102" s="34" t="s">
        <v>614</v>
      </c>
      <c r="J102" s="42">
        <v>2083950</v>
      </c>
      <c r="K102" s="34" t="s">
        <v>1080</v>
      </c>
      <c r="L102" s="16"/>
      <c r="M102" s="7">
        <v>3985</v>
      </c>
    </row>
    <row r="103" spans="1:13" s="1" customFormat="1" ht="37.5" customHeight="1" x14ac:dyDescent="0.2">
      <c r="A103" s="30">
        <v>91</v>
      </c>
      <c r="B103" s="10" t="s">
        <v>55</v>
      </c>
      <c r="C103" s="14">
        <v>1799196</v>
      </c>
      <c r="D103" s="20" t="s">
        <v>17</v>
      </c>
      <c r="E103" s="12" t="s">
        <v>37</v>
      </c>
      <c r="F103" s="12" t="s">
        <v>857</v>
      </c>
      <c r="G103" s="34" t="s">
        <v>278</v>
      </c>
      <c r="H103" s="46" t="s">
        <v>1079</v>
      </c>
      <c r="I103" s="34" t="s">
        <v>614</v>
      </c>
      <c r="J103" s="42">
        <v>2083950</v>
      </c>
      <c r="K103" s="34" t="s">
        <v>1080</v>
      </c>
      <c r="L103" s="16"/>
      <c r="M103" s="7">
        <v>3985</v>
      </c>
    </row>
    <row r="104" spans="1:13" s="1" customFormat="1" ht="25.5" x14ac:dyDescent="0.2">
      <c r="A104" s="30">
        <f t="shared" ref="A104:A107" si="16">A103+1</f>
        <v>92</v>
      </c>
      <c r="B104" s="10" t="s">
        <v>51</v>
      </c>
      <c r="C104" s="14">
        <v>1861509</v>
      </c>
      <c r="D104" s="20" t="s">
        <v>17</v>
      </c>
      <c r="E104" s="12" t="s">
        <v>31</v>
      </c>
      <c r="F104" s="12" t="s">
        <v>857</v>
      </c>
      <c r="G104" s="34" t="s">
        <v>271</v>
      </c>
      <c r="H104" s="46" t="s">
        <v>1079</v>
      </c>
      <c r="I104" s="12" t="s">
        <v>533</v>
      </c>
      <c r="J104" s="42">
        <v>1389150</v>
      </c>
      <c r="K104" s="34" t="s">
        <v>1081</v>
      </c>
      <c r="L104" s="16"/>
      <c r="M104" s="7">
        <v>3985</v>
      </c>
    </row>
    <row r="105" spans="1:13" s="1" customFormat="1" ht="25.5" x14ac:dyDescent="0.2">
      <c r="A105" s="30">
        <f t="shared" si="16"/>
        <v>93</v>
      </c>
      <c r="B105" s="10" t="s">
        <v>52</v>
      </c>
      <c r="C105" s="14">
        <v>3397321</v>
      </c>
      <c r="D105" s="20" t="s">
        <v>17</v>
      </c>
      <c r="E105" s="12" t="s">
        <v>31</v>
      </c>
      <c r="F105" s="12" t="s">
        <v>857</v>
      </c>
      <c r="G105" s="34" t="s">
        <v>271</v>
      </c>
      <c r="H105" s="46" t="s">
        <v>1079</v>
      </c>
      <c r="I105" s="12" t="s">
        <v>533</v>
      </c>
      <c r="J105" s="42">
        <v>1389150</v>
      </c>
      <c r="K105" s="34" t="s">
        <v>1081</v>
      </c>
      <c r="L105" s="16"/>
      <c r="M105" s="7">
        <v>3985</v>
      </c>
    </row>
    <row r="106" spans="1:13" s="1" customFormat="1" ht="35.1" customHeight="1" x14ac:dyDescent="0.2">
      <c r="A106" s="30">
        <f t="shared" si="16"/>
        <v>94</v>
      </c>
      <c r="B106" s="9" t="s">
        <v>82</v>
      </c>
      <c r="C106" s="20">
        <v>1636414</v>
      </c>
      <c r="D106" s="20" t="s">
        <v>17</v>
      </c>
      <c r="E106" s="50" t="s">
        <v>31</v>
      </c>
      <c r="F106" s="12" t="s">
        <v>857</v>
      </c>
      <c r="G106" s="34" t="s">
        <v>1082</v>
      </c>
      <c r="H106" s="30" t="s">
        <v>1083</v>
      </c>
      <c r="I106" s="34" t="s">
        <v>1084</v>
      </c>
      <c r="J106" s="42">
        <v>1888950</v>
      </c>
      <c r="K106" s="49" t="s">
        <v>1085</v>
      </c>
      <c r="L106" s="16"/>
      <c r="M106" s="7">
        <v>3985</v>
      </c>
    </row>
    <row r="107" spans="1:13" s="1" customFormat="1" ht="39" customHeight="1" x14ac:dyDescent="0.2">
      <c r="A107" s="30">
        <f t="shared" si="16"/>
        <v>95</v>
      </c>
      <c r="B107" s="9" t="s">
        <v>132</v>
      </c>
      <c r="C107" s="20">
        <v>3818957</v>
      </c>
      <c r="D107" s="20" t="s">
        <v>17</v>
      </c>
      <c r="E107" s="50" t="s">
        <v>31</v>
      </c>
      <c r="F107" s="12" t="s">
        <v>857</v>
      </c>
      <c r="G107" s="34" t="s">
        <v>1086</v>
      </c>
      <c r="H107" s="30" t="s">
        <v>1083</v>
      </c>
      <c r="I107" s="34" t="s">
        <v>1084</v>
      </c>
      <c r="J107" s="42">
        <v>1888950</v>
      </c>
      <c r="K107" s="49" t="s">
        <v>1085</v>
      </c>
      <c r="L107" s="16"/>
      <c r="M107" s="7">
        <v>3985</v>
      </c>
    </row>
    <row r="108" spans="1:13" s="1" customFormat="1" ht="51" x14ac:dyDescent="0.2">
      <c r="A108" s="30">
        <v>96</v>
      </c>
      <c r="B108" s="9" t="s">
        <v>1096</v>
      </c>
      <c r="C108" s="20">
        <v>409627</v>
      </c>
      <c r="D108" s="20" t="s">
        <v>17</v>
      </c>
      <c r="E108" s="9" t="s">
        <v>1097</v>
      </c>
      <c r="F108" s="12" t="s">
        <v>957</v>
      </c>
      <c r="G108" s="34" t="s">
        <v>1098</v>
      </c>
      <c r="H108" s="30" t="s">
        <v>1099</v>
      </c>
      <c r="I108" s="12" t="s">
        <v>1100</v>
      </c>
      <c r="J108" s="42">
        <v>694650</v>
      </c>
      <c r="K108" s="34" t="s">
        <v>1101</v>
      </c>
      <c r="L108" s="16"/>
      <c r="M108" s="7">
        <v>3983</v>
      </c>
    </row>
    <row r="109" spans="1:13" ht="76.5" x14ac:dyDescent="0.2">
      <c r="A109" s="30">
        <v>97</v>
      </c>
      <c r="B109" s="10" t="s">
        <v>61</v>
      </c>
      <c r="C109" s="14">
        <v>657643</v>
      </c>
      <c r="D109" s="20" t="s">
        <v>17</v>
      </c>
      <c r="E109" s="12" t="s">
        <v>62</v>
      </c>
      <c r="F109" s="12" t="s">
        <v>857</v>
      </c>
      <c r="G109" s="34" t="s">
        <v>818</v>
      </c>
      <c r="H109" s="35" t="s">
        <v>1102</v>
      </c>
      <c r="I109" s="12" t="s">
        <v>1103</v>
      </c>
      <c r="J109" s="42">
        <v>694650</v>
      </c>
      <c r="K109" s="34" t="s">
        <v>1104</v>
      </c>
      <c r="L109" s="16"/>
      <c r="M109" s="5">
        <v>3982</v>
      </c>
    </row>
    <row r="110" spans="1:13" s="1" customFormat="1" ht="74.25" customHeight="1" x14ac:dyDescent="0.2">
      <c r="A110" s="30">
        <f t="shared" ref="A110:A111" si="17">A109+1</f>
        <v>98</v>
      </c>
      <c r="B110" s="10" t="s">
        <v>21</v>
      </c>
      <c r="C110" s="20">
        <v>2440250</v>
      </c>
      <c r="D110" s="20" t="s">
        <v>17</v>
      </c>
      <c r="E110" s="12" t="s">
        <v>59</v>
      </c>
      <c r="F110" s="12" t="s">
        <v>857</v>
      </c>
      <c r="G110" s="34" t="s">
        <v>818</v>
      </c>
      <c r="H110" s="35" t="s">
        <v>1102</v>
      </c>
      <c r="I110" s="12" t="s">
        <v>1103</v>
      </c>
      <c r="J110" s="42">
        <v>694650</v>
      </c>
      <c r="K110" s="34" t="s">
        <v>1104</v>
      </c>
      <c r="L110" s="16"/>
      <c r="M110" s="7">
        <v>3982</v>
      </c>
    </row>
    <row r="111" spans="1:13" s="1" customFormat="1" ht="63.75" x14ac:dyDescent="0.2">
      <c r="A111" s="30">
        <f t="shared" si="17"/>
        <v>99</v>
      </c>
      <c r="B111" s="10" t="s">
        <v>249</v>
      </c>
      <c r="C111" s="20">
        <v>1417934</v>
      </c>
      <c r="D111" s="20" t="s">
        <v>17</v>
      </c>
      <c r="E111" s="34" t="s">
        <v>250</v>
      </c>
      <c r="F111" s="12" t="s">
        <v>857</v>
      </c>
      <c r="G111" s="34" t="s">
        <v>1105</v>
      </c>
      <c r="H111" s="46" t="s">
        <v>1106</v>
      </c>
      <c r="I111" s="12" t="s">
        <v>1107</v>
      </c>
      <c r="J111" s="42">
        <v>154350</v>
      </c>
      <c r="K111" s="34" t="s">
        <v>1108</v>
      </c>
      <c r="L111" s="16"/>
      <c r="M111" s="7">
        <v>3982</v>
      </c>
    </row>
    <row r="112" spans="1:13" ht="40.5" customHeight="1" x14ac:dyDescent="0.2">
      <c r="A112" s="30">
        <v>100</v>
      </c>
      <c r="B112" s="10" t="s">
        <v>16</v>
      </c>
      <c r="C112" s="14">
        <v>1031871</v>
      </c>
      <c r="D112" s="20" t="s">
        <v>17</v>
      </c>
      <c r="E112" s="9" t="s">
        <v>1112</v>
      </c>
      <c r="F112" s="12" t="s">
        <v>857</v>
      </c>
      <c r="G112" s="34" t="s">
        <v>89</v>
      </c>
      <c r="H112" s="35" t="s">
        <v>1109</v>
      </c>
      <c r="I112" s="12" t="s">
        <v>1110</v>
      </c>
      <c r="J112" s="42">
        <v>486255</v>
      </c>
      <c r="K112" s="34" t="s">
        <v>1111</v>
      </c>
      <c r="L112" s="16"/>
      <c r="M112" s="5">
        <v>3981</v>
      </c>
    </row>
    <row r="113" spans="1:13" s="1" customFormat="1" ht="38.25" x14ac:dyDescent="0.2">
      <c r="A113" s="30">
        <f t="shared" ref="A113:A115" si="18">A112+1</f>
        <v>101</v>
      </c>
      <c r="B113" s="11" t="s">
        <v>650</v>
      </c>
      <c r="C113" s="20">
        <v>649276</v>
      </c>
      <c r="D113" s="20" t="s">
        <v>17</v>
      </c>
      <c r="E113" s="47" t="s">
        <v>34</v>
      </c>
      <c r="F113" s="12" t="s">
        <v>857</v>
      </c>
      <c r="G113" s="34" t="s">
        <v>86</v>
      </c>
      <c r="H113" s="46" t="s">
        <v>1113</v>
      </c>
      <c r="I113" s="12" t="s">
        <v>1114</v>
      </c>
      <c r="J113" s="42">
        <v>1645200</v>
      </c>
      <c r="K113" s="34" t="s">
        <v>1115</v>
      </c>
      <c r="L113" s="16"/>
      <c r="M113" s="7">
        <v>3979</v>
      </c>
    </row>
    <row r="114" spans="1:13" s="1" customFormat="1" ht="35.1" customHeight="1" x14ac:dyDescent="0.2">
      <c r="A114" s="22">
        <f t="shared" si="18"/>
        <v>102</v>
      </c>
      <c r="B114" s="10" t="s">
        <v>50</v>
      </c>
      <c r="C114" s="14">
        <v>841936</v>
      </c>
      <c r="D114" s="20" t="s">
        <v>17</v>
      </c>
      <c r="E114" s="12" t="s">
        <v>112</v>
      </c>
      <c r="F114" s="12" t="s">
        <v>18</v>
      </c>
      <c r="G114" s="34" t="s">
        <v>89</v>
      </c>
      <c r="H114" s="46" t="s">
        <v>1113</v>
      </c>
      <c r="I114" s="12" t="s">
        <v>948</v>
      </c>
      <c r="J114" s="14">
        <v>2083950</v>
      </c>
      <c r="K114" s="48" t="s">
        <v>1116</v>
      </c>
      <c r="L114" s="16"/>
      <c r="M114" s="7">
        <v>3979</v>
      </c>
    </row>
    <row r="115" spans="1:13" s="1" customFormat="1" ht="35.1" customHeight="1" x14ac:dyDescent="0.2">
      <c r="A115" s="30">
        <f t="shared" si="18"/>
        <v>103</v>
      </c>
      <c r="B115" s="10" t="s">
        <v>35</v>
      </c>
      <c r="C115" s="20">
        <v>2027914</v>
      </c>
      <c r="D115" s="20" t="s">
        <v>17</v>
      </c>
      <c r="E115" s="12" t="s">
        <v>34</v>
      </c>
      <c r="F115" s="12" t="s">
        <v>857</v>
      </c>
      <c r="G115" s="34" t="s">
        <v>86</v>
      </c>
      <c r="H115" s="46" t="s">
        <v>1113</v>
      </c>
      <c r="I115" s="12" t="s">
        <v>546</v>
      </c>
      <c r="J115" s="42">
        <v>1645200</v>
      </c>
      <c r="K115" s="34" t="s">
        <v>1117</v>
      </c>
      <c r="L115" s="16"/>
      <c r="M115" s="7">
        <v>3979</v>
      </c>
    </row>
    <row r="116" spans="1:13" s="1" customFormat="1" ht="49.5" customHeight="1" x14ac:dyDescent="0.2">
      <c r="A116" s="30">
        <v>104</v>
      </c>
      <c r="B116" s="10" t="s">
        <v>84</v>
      </c>
      <c r="C116" s="20">
        <v>2128397</v>
      </c>
      <c r="D116" s="20" t="s">
        <v>17</v>
      </c>
      <c r="E116" s="12" t="s">
        <v>121</v>
      </c>
      <c r="F116" s="12" t="s">
        <v>857</v>
      </c>
      <c r="G116" s="34" t="s">
        <v>86</v>
      </c>
      <c r="H116" s="35" t="s">
        <v>1013</v>
      </c>
      <c r="I116" s="34" t="s">
        <v>1118</v>
      </c>
      <c r="J116" s="42">
        <v>1279600</v>
      </c>
      <c r="K116" s="34" t="s">
        <v>1119</v>
      </c>
      <c r="L116" s="16"/>
      <c r="M116" s="5">
        <v>3979</v>
      </c>
    </row>
    <row r="117" spans="1:13" s="1" customFormat="1" ht="90" customHeight="1" x14ac:dyDescent="0.2">
      <c r="A117" s="30">
        <v>105</v>
      </c>
      <c r="B117" s="10" t="s">
        <v>559</v>
      </c>
      <c r="C117" s="14">
        <v>3682555</v>
      </c>
      <c r="D117" s="20" t="s">
        <v>17</v>
      </c>
      <c r="E117" s="34" t="s">
        <v>560</v>
      </c>
      <c r="F117" s="12" t="s">
        <v>857</v>
      </c>
      <c r="G117" s="34" t="s">
        <v>86</v>
      </c>
      <c r="H117" s="35" t="s">
        <v>1013</v>
      </c>
      <c r="I117" s="34" t="s">
        <v>1118</v>
      </c>
      <c r="J117" s="42">
        <v>1279600</v>
      </c>
      <c r="K117" s="34" t="s">
        <v>1119</v>
      </c>
      <c r="L117" s="16"/>
      <c r="M117" s="5">
        <v>3979</v>
      </c>
    </row>
    <row r="118" spans="1:13" ht="35.1" customHeight="1" x14ac:dyDescent="0.2">
      <c r="A118" s="117"/>
      <c r="B118" s="117"/>
      <c r="C118" s="117"/>
      <c r="D118" s="117"/>
      <c r="E118" s="117"/>
      <c r="F118" s="117"/>
      <c r="G118" s="117"/>
      <c r="H118" s="117"/>
      <c r="I118" s="117"/>
      <c r="J118" s="40"/>
      <c r="K118" s="15"/>
      <c r="L118" s="15"/>
    </row>
    <row r="119" spans="1:13" ht="35.1" customHeight="1" x14ac:dyDescent="0.2">
      <c r="A119" s="117" t="s">
        <v>6</v>
      </c>
      <c r="B119" s="117"/>
      <c r="C119" s="117"/>
      <c r="D119" s="117"/>
      <c r="E119" s="117"/>
      <c r="F119" s="117"/>
      <c r="G119" s="117"/>
      <c r="H119" s="117"/>
      <c r="I119" s="117"/>
      <c r="J119" s="40">
        <f>+J118</f>
        <v>0</v>
      </c>
      <c r="K119" s="15"/>
      <c r="L119" s="15"/>
    </row>
    <row r="120" spans="1:13" s="1" customFormat="1" ht="25.5" x14ac:dyDescent="0.2">
      <c r="A120" s="30">
        <v>106</v>
      </c>
      <c r="B120" s="10" t="s">
        <v>66</v>
      </c>
      <c r="C120" s="20">
        <v>3536710</v>
      </c>
      <c r="D120" s="20" t="s">
        <v>17</v>
      </c>
      <c r="E120" s="50" t="s">
        <v>31</v>
      </c>
      <c r="F120" s="12" t="s">
        <v>857</v>
      </c>
      <c r="G120" s="34" t="s">
        <v>1120</v>
      </c>
      <c r="H120" s="46" t="s">
        <v>1079</v>
      </c>
      <c r="I120" s="12" t="s">
        <v>614</v>
      </c>
      <c r="J120" s="42">
        <v>1551650</v>
      </c>
      <c r="K120" s="34" t="s">
        <v>1121</v>
      </c>
      <c r="L120" s="16"/>
      <c r="M120" s="7">
        <v>3979</v>
      </c>
    </row>
    <row r="121" spans="1:13" s="1" customFormat="1" ht="25.5" x14ac:dyDescent="0.2">
      <c r="A121" s="30">
        <f t="shared" ref="A121:A123" si="19">A120+1</f>
        <v>107</v>
      </c>
      <c r="B121" s="10" t="s">
        <v>81</v>
      </c>
      <c r="C121" s="14">
        <v>7734651</v>
      </c>
      <c r="D121" s="20" t="s">
        <v>17</v>
      </c>
      <c r="E121" s="12" t="s">
        <v>48</v>
      </c>
      <c r="F121" s="12" t="s">
        <v>857</v>
      </c>
      <c r="G121" s="34" t="s">
        <v>1120</v>
      </c>
      <c r="H121" s="46" t="s">
        <v>1079</v>
      </c>
      <c r="I121" s="12" t="s">
        <v>614</v>
      </c>
      <c r="J121" s="42">
        <v>1551650</v>
      </c>
      <c r="K121" s="34" t="s">
        <v>1121</v>
      </c>
      <c r="L121" s="16"/>
      <c r="M121" s="7">
        <v>3979</v>
      </c>
    </row>
    <row r="122" spans="1:13" s="1" customFormat="1" ht="35.1" customHeight="1" x14ac:dyDescent="0.2">
      <c r="A122" s="30">
        <f t="shared" si="19"/>
        <v>108</v>
      </c>
      <c r="B122" s="10" t="s">
        <v>36</v>
      </c>
      <c r="C122" s="14">
        <v>2194084</v>
      </c>
      <c r="D122" s="20" t="s">
        <v>17</v>
      </c>
      <c r="E122" s="12" t="s">
        <v>37</v>
      </c>
      <c r="F122" s="12" t="s">
        <v>857</v>
      </c>
      <c r="G122" s="34" t="s">
        <v>1122</v>
      </c>
      <c r="H122" s="46" t="s">
        <v>1079</v>
      </c>
      <c r="I122" s="12" t="s">
        <v>1123</v>
      </c>
      <c r="J122" s="42">
        <v>1523250</v>
      </c>
      <c r="K122" s="34" t="s">
        <v>1124</v>
      </c>
      <c r="L122" s="16"/>
      <c r="M122" s="7">
        <v>3979</v>
      </c>
    </row>
    <row r="123" spans="1:13" s="1" customFormat="1" ht="45.75" customHeight="1" x14ac:dyDescent="0.2">
      <c r="A123" s="30">
        <f t="shared" si="19"/>
        <v>109</v>
      </c>
      <c r="B123" s="12" t="s">
        <v>94</v>
      </c>
      <c r="C123" s="14">
        <v>3808817</v>
      </c>
      <c r="D123" s="20" t="s">
        <v>17</v>
      </c>
      <c r="E123" s="34" t="s">
        <v>90</v>
      </c>
      <c r="F123" s="12" t="s">
        <v>857</v>
      </c>
      <c r="G123" s="34" t="s">
        <v>1122</v>
      </c>
      <c r="H123" s="46" t="s">
        <v>1079</v>
      </c>
      <c r="I123" s="12" t="s">
        <v>1123</v>
      </c>
      <c r="J123" s="42">
        <v>1523250</v>
      </c>
      <c r="K123" s="34" t="s">
        <v>1124</v>
      </c>
      <c r="L123" s="16"/>
      <c r="M123" s="7">
        <v>3979</v>
      </c>
    </row>
    <row r="124" spans="1:13" ht="25.5" x14ac:dyDescent="0.2">
      <c r="A124" s="30">
        <v>110</v>
      </c>
      <c r="B124" s="12" t="s">
        <v>1125</v>
      </c>
      <c r="C124" s="14">
        <v>3239449</v>
      </c>
      <c r="D124" s="20" t="s">
        <v>17</v>
      </c>
      <c r="E124" s="12" t="s">
        <v>1126</v>
      </c>
      <c r="F124" s="12" t="s">
        <v>957</v>
      </c>
      <c r="G124" s="34" t="s">
        <v>1122</v>
      </c>
      <c r="H124" s="46" t="s">
        <v>1079</v>
      </c>
      <c r="I124" s="12" t="s">
        <v>1123</v>
      </c>
      <c r="J124" s="42">
        <v>1523250</v>
      </c>
      <c r="K124" s="34" t="s">
        <v>1124</v>
      </c>
      <c r="L124" s="16"/>
      <c r="M124" s="5">
        <v>3979</v>
      </c>
    </row>
    <row r="125" spans="1:13" ht="36" customHeight="1" x14ac:dyDescent="0.2">
      <c r="A125" s="30">
        <v>11</v>
      </c>
      <c r="B125" s="10" t="s">
        <v>1132</v>
      </c>
      <c r="C125" s="14">
        <v>3542068</v>
      </c>
      <c r="D125" s="20" t="s">
        <v>17</v>
      </c>
      <c r="E125" s="12" t="s">
        <v>1133</v>
      </c>
      <c r="F125" s="12" t="s">
        <v>957</v>
      </c>
      <c r="G125" s="34" t="s">
        <v>1098</v>
      </c>
      <c r="H125" s="35" t="s">
        <v>1079</v>
      </c>
      <c r="I125" s="34" t="s">
        <v>1134</v>
      </c>
      <c r="J125" s="42">
        <v>2083950</v>
      </c>
      <c r="K125" s="34" t="s">
        <v>1135</v>
      </c>
      <c r="L125" s="16"/>
      <c r="M125" s="5">
        <v>3970</v>
      </c>
    </row>
    <row r="126" spans="1:13" ht="40.5" customHeight="1" x14ac:dyDescent="0.2">
      <c r="A126" s="30">
        <v>112</v>
      </c>
      <c r="B126" s="10" t="s">
        <v>16</v>
      </c>
      <c r="C126" s="14">
        <v>1031871</v>
      </c>
      <c r="D126" s="20" t="s">
        <v>17</v>
      </c>
      <c r="E126" s="9" t="s">
        <v>46</v>
      </c>
      <c r="F126" s="12" t="s">
        <v>857</v>
      </c>
      <c r="G126" s="34" t="s">
        <v>89</v>
      </c>
      <c r="H126" s="35" t="s">
        <v>1074</v>
      </c>
      <c r="I126" s="12" t="s">
        <v>1136</v>
      </c>
      <c r="J126" s="42">
        <v>486255</v>
      </c>
      <c r="K126" s="34" t="s">
        <v>1137</v>
      </c>
      <c r="L126" s="16"/>
      <c r="M126" s="5">
        <v>3970</v>
      </c>
    </row>
    <row r="127" spans="1:13" s="1" customFormat="1" ht="76.5" x14ac:dyDescent="0.2">
      <c r="A127" s="30">
        <v>113</v>
      </c>
      <c r="B127" s="9" t="s">
        <v>71</v>
      </c>
      <c r="C127" s="20">
        <v>1057995</v>
      </c>
      <c r="D127" s="20" t="s">
        <v>17</v>
      </c>
      <c r="E127" s="9" t="s">
        <v>72</v>
      </c>
      <c r="F127" s="12" t="s">
        <v>857</v>
      </c>
      <c r="G127" s="34" t="s">
        <v>1098</v>
      </c>
      <c r="H127" s="30" t="s">
        <v>1079</v>
      </c>
      <c r="I127" s="34" t="s">
        <v>1138</v>
      </c>
      <c r="J127" s="42">
        <v>2083950</v>
      </c>
      <c r="K127" s="34" t="s">
        <v>1139</v>
      </c>
      <c r="L127" s="16"/>
      <c r="M127" s="7">
        <v>3970</v>
      </c>
    </row>
    <row r="128" spans="1:13" s="1" customFormat="1" ht="89.25" x14ac:dyDescent="0.2">
      <c r="A128" s="30">
        <v>114</v>
      </c>
      <c r="B128" s="10" t="s">
        <v>751</v>
      </c>
      <c r="C128" s="14">
        <v>866541</v>
      </c>
      <c r="D128" s="20" t="s">
        <v>17</v>
      </c>
      <c r="E128" s="9" t="s">
        <v>752</v>
      </c>
      <c r="F128" s="12" t="s">
        <v>857</v>
      </c>
      <c r="G128" s="34" t="s">
        <v>1140</v>
      </c>
      <c r="H128" s="30" t="s">
        <v>1079</v>
      </c>
      <c r="I128" s="12" t="s">
        <v>1141</v>
      </c>
      <c r="J128" s="42">
        <v>2083950</v>
      </c>
      <c r="K128" s="34" t="s">
        <v>1142</v>
      </c>
      <c r="L128" s="16"/>
      <c r="M128" s="7">
        <v>3970</v>
      </c>
    </row>
    <row r="129" spans="1:13" s="1" customFormat="1" ht="51" x14ac:dyDescent="0.2">
      <c r="A129" s="30">
        <v>115</v>
      </c>
      <c r="B129" s="10" t="s">
        <v>331</v>
      </c>
      <c r="C129" s="14">
        <v>831610</v>
      </c>
      <c r="D129" s="20" t="s">
        <v>17</v>
      </c>
      <c r="E129" s="18" t="s">
        <v>332</v>
      </c>
      <c r="F129" s="12" t="s">
        <v>18</v>
      </c>
      <c r="G129" s="34" t="s">
        <v>89</v>
      </c>
      <c r="H129" s="46" t="s">
        <v>1143</v>
      </c>
      <c r="I129" s="34" t="s">
        <v>1144</v>
      </c>
      <c r="J129" s="42">
        <v>486255</v>
      </c>
      <c r="K129" s="34" t="s">
        <v>1145</v>
      </c>
      <c r="L129" s="16"/>
      <c r="M129" s="7">
        <v>3970</v>
      </c>
    </row>
    <row r="130" spans="1:13" ht="46.5" customHeight="1" x14ac:dyDescent="0.2">
      <c r="A130" s="30">
        <v>116</v>
      </c>
      <c r="B130" s="10" t="s">
        <v>138</v>
      </c>
      <c r="C130" s="14">
        <v>3447364</v>
      </c>
      <c r="D130" s="20" t="s">
        <v>17</v>
      </c>
      <c r="E130" s="12" t="s">
        <v>139</v>
      </c>
      <c r="F130" s="12" t="s">
        <v>857</v>
      </c>
      <c r="G130" s="34" t="s">
        <v>86</v>
      </c>
      <c r="H130" s="35" t="s">
        <v>1013</v>
      </c>
      <c r="I130" s="34" t="s">
        <v>1146</v>
      </c>
      <c r="J130" s="42">
        <v>1279600</v>
      </c>
      <c r="K130" s="34" t="s">
        <v>1147</v>
      </c>
      <c r="L130" s="16"/>
      <c r="M130" s="5">
        <v>3970</v>
      </c>
    </row>
    <row r="131" spans="1:13" s="1" customFormat="1" ht="63" customHeight="1" x14ac:dyDescent="0.2">
      <c r="A131" s="30">
        <f t="shared" ref="A131" si="20">A130+1</f>
        <v>117</v>
      </c>
      <c r="B131" s="10" t="s">
        <v>21</v>
      </c>
      <c r="C131" s="20">
        <v>2440250</v>
      </c>
      <c r="D131" s="20" t="s">
        <v>17</v>
      </c>
      <c r="E131" s="12" t="s">
        <v>59</v>
      </c>
      <c r="F131" s="12" t="s">
        <v>857</v>
      </c>
      <c r="G131" s="34" t="s">
        <v>278</v>
      </c>
      <c r="H131" s="46" t="s">
        <v>1148</v>
      </c>
      <c r="I131" s="12" t="s">
        <v>1149</v>
      </c>
      <c r="J131" s="42">
        <v>694650</v>
      </c>
      <c r="K131" s="34" t="s">
        <v>1150</v>
      </c>
      <c r="L131" s="16"/>
      <c r="M131" s="7">
        <v>3969</v>
      </c>
    </row>
    <row r="132" spans="1:13" s="1" customFormat="1" ht="35.1" customHeight="1" x14ac:dyDescent="0.2">
      <c r="A132" s="30">
        <v>118</v>
      </c>
      <c r="B132" s="9" t="s">
        <v>663</v>
      </c>
      <c r="C132" s="20">
        <v>2835646</v>
      </c>
      <c r="D132" s="20" t="s">
        <v>17</v>
      </c>
      <c r="E132" s="9" t="s">
        <v>664</v>
      </c>
      <c r="F132" s="12" t="s">
        <v>857</v>
      </c>
      <c r="G132" s="34" t="s">
        <v>278</v>
      </c>
      <c r="H132" s="46" t="s">
        <v>1148</v>
      </c>
      <c r="I132" s="12" t="s">
        <v>1149</v>
      </c>
      <c r="J132" s="42">
        <v>694650</v>
      </c>
      <c r="K132" s="34" t="s">
        <v>1150</v>
      </c>
      <c r="L132" s="16"/>
      <c r="M132" s="7">
        <v>3969</v>
      </c>
    </row>
    <row r="133" spans="1:13" ht="102" x14ac:dyDescent="0.2">
      <c r="A133" s="30">
        <v>119</v>
      </c>
      <c r="B133" s="10" t="s">
        <v>145</v>
      </c>
      <c r="C133" s="14">
        <v>3969569</v>
      </c>
      <c r="D133" s="20" t="s">
        <v>17</v>
      </c>
      <c r="E133" s="12" t="s">
        <v>129</v>
      </c>
      <c r="F133" s="12" t="s">
        <v>857</v>
      </c>
      <c r="G133" s="34" t="s">
        <v>1351</v>
      </c>
      <c r="H133" s="35" t="s">
        <v>1148</v>
      </c>
      <c r="I133" s="34" t="s">
        <v>1151</v>
      </c>
      <c r="J133" s="42">
        <v>869250</v>
      </c>
      <c r="K133" s="34" t="s">
        <v>1152</v>
      </c>
      <c r="L133" s="16"/>
      <c r="M133" s="5">
        <v>3969</v>
      </c>
    </row>
    <row r="134" spans="1:13" ht="102" x14ac:dyDescent="0.2">
      <c r="A134" s="30">
        <v>120</v>
      </c>
      <c r="B134" s="10" t="s">
        <v>61</v>
      </c>
      <c r="C134" s="14">
        <v>657643</v>
      </c>
      <c r="D134" s="20" t="s">
        <v>17</v>
      </c>
      <c r="E134" s="12" t="s">
        <v>62</v>
      </c>
      <c r="F134" s="12" t="s">
        <v>857</v>
      </c>
      <c r="G134" s="34" t="s">
        <v>1351</v>
      </c>
      <c r="H134" s="35" t="s">
        <v>1148</v>
      </c>
      <c r="I134" s="34" t="s">
        <v>1151</v>
      </c>
      <c r="J134" s="42">
        <v>869250</v>
      </c>
      <c r="K134" s="34" t="s">
        <v>1152</v>
      </c>
      <c r="L134" s="16"/>
      <c r="M134" s="5">
        <v>3969</v>
      </c>
    </row>
    <row r="135" spans="1:13" s="1" customFormat="1" ht="62.25" customHeight="1" x14ac:dyDescent="0.2">
      <c r="A135" s="30">
        <v>121</v>
      </c>
      <c r="B135" s="10" t="s">
        <v>44</v>
      </c>
      <c r="C135" s="14">
        <v>1732092</v>
      </c>
      <c r="D135" s="20" t="s">
        <v>17</v>
      </c>
      <c r="E135" s="12" t="s">
        <v>96</v>
      </c>
      <c r="F135" s="12" t="s">
        <v>857</v>
      </c>
      <c r="G135" s="34" t="s">
        <v>86</v>
      </c>
      <c r="H135" s="46" t="s">
        <v>1153</v>
      </c>
      <c r="I135" s="34" t="s">
        <v>546</v>
      </c>
      <c r="J135" s="42">
        <v>2010800</v>
      </c>
      <c r="K135" s="48" t="s">
        <v>1154</v>
      </c>
      <c r="L135" s="16"/>
      <c r="M135" s="7">
        <v>3965</v>
      </c>
    </row>
    <row r="136" spans="1:13" ht="89.25" x14ac:dyDescent="0.2">
      <c r="A136" s="30">
        <v>122</v>
      </c>
      <c r="B136" s="10" t="s">
        <v>77</v>
      </c>
      <c r="C136" s="14">
        <v>4078545</v>
      </c>
      <c r="D136" s="20" t="s">
        <v>17</v>
      </c>
      <c r="E136" s="34" t="s">
        <v>78</v>
      </c>
      <c r="F136" s="12" t="s">
        <v>857</v>
      </c>
      <c r="G136" s="34" t="s">
        <v>818</v>
      </c>
      <c r="H136" s="35" t="s">
        <v>1109</v>
      </c>
      <c r="I136" s="12" t="s">
        <v>1155</v>
      </c>
      <c r="J136" s="42">
        <v>694650</v>
      </c>
      <c r="K136" s="34" t="s">
        <v>1156</v>
      </c>
      <c r="L136" s="16"/>
      <c r="M136" s="5">
        <v>3964</v>
      </c>
    </row>
    <row r="137" spans="1:13" s="1" customFormat="1" ht="74.25" customHeight="1" x14ac:dyDescent="0.2">
      <c r="A137" s="30">
        <f t="shared" ref="A137:A138" si="21">A136+1</f>
        <v>123</v>
      </c>
      <c r="B137" s="10" t="s">
        <v>21</v>
      </c>
      <c r="C137" s="20">
        <v>2440250</v>
      </c>
      <c r="D137" s="20" t="s">
        <v>17</v>
      </c>
      <c r="E137" s="12" t="s">
        <v>59</v>
      </c>
      <c r="F137" s="12" t="s">
        <v>857</v>
      </c>
      <c r="G137" s="34" t="s">
        <v>818</v>
      </c>
      <c r="H137" s="35" t="s">
        <v>1109</v>
      </c>
      <c r="I137" s="12" t="s">
        <v>1155</v>
      </c>
      <c r="J137" s="42">
        <v>694650</v>
      </c>
      <c r="K137" s="34" t="s">
        <v>1156</v>
      </c>
      <c r="L137" s="16"/>
      <c r="M137" s="7">
        <v>3964</v>
      </c>
    </row>
    <row r="138" spans="1:13" s="1" customFormat="1" ht="38.25" x14ac:dyDescent="0.2">
      <c r="A138" s="30">
        <f t="shared" si="21"/>
        <v>124</v>
      </c>
      <c r="B138" s="10" t="s">
        <v>249</v>
      </c>
      <c r="C138" s="20">
        <v>1417934</v>
      </c>
      <c r="D138" s="20" t="s">
        <v>17</v>
      </c>
      <c r="E138" s="34" t="s">
        <v>250</v>
      </c>
      <c r="F138" s="12" t="s">
        <v>857</v>
      </c>
      <c r="G138" s="34" t="s">
        <v>279</v>
      </c>
      <c r="H138" s="46" t="s">
        <v>1157</v>
      </c>
      <c r="I138" s="12" t="s">
        <v>1158</v>
      </c>
      <c r="J138" s="42">
        <v>154350</v>
      </c>
      <c r="K138" s="34" t="s">
        <v>1159</v>
      </c>
      <c r="L138" s="16"/>
      <c r="M138" s="7">
        <v>3964</v>
      </c>
    </row>
    <row r="139" spans="1:13" s="1" customFormat="1" ht="54.75" customHeight="1" x14ac:dyDescent="0.2">
      <c r="A139" s="30">
        <v>125</v>
      </c>
      <c r="B139" s="10" t="s">
        <v>123</v>
      </c>
      <c r="C139" s="20">
        <v>3795736</v>
      </c>
      <c r="D139" s="20" t="s">
        <v>17</v>
      </c>
      <c r="E139" s="12" t="s">
        <v>124</v>
      </c>
      <c r="F139" s="12" t="s">
        <v>857</v>
      </c>
      <c r="G139" s="34" t="s">
        <v>451</v>
      </c>
      <c r="H139" s="30" t="s">
        <v>1109</v>
      </c>
      <c r="I139" s="12" t="s">
        <v>1160</v>
      </c>
      <c r="J139" s="42">
        <v>694650</v>
      </c>
      <c r="K139" s="34" t="s">
        <v>1161</v>
      </c>
      <c r="L139" s="16"/>
      <c r="M139" s="7">
        <v>3957</v>
      </c>
    </row>
    <row r="140" spans="1:13" ht="35.1" customHeight="1" x14ac:dyDescent="0.2">
      <c r="A140" s="117"/>
      <c r="B140" s="117"/>
      <c r="C140" s="117"/>
      <c r="D140" s="117"/>
      <c r="E140" s="117"/>
      <c r="F140" s="117"/>
      <c r="G140" s="117"/>
      <c r="H140" s="117"/>
      <c r="I140" s="117"/>
      <c r="J140" s="40"/>
      <c r="K140" s="15"/>
      <c r="L140" s="15"/>
    </row>
    <row r="141" spans="1:13" ht="35.1" customHeight="1" x14ac:dyDescent="0.2">
      <c r="A141" s="117"/>
      <c r="B141" s="117"/>
      <c r="C141" s="117"/>
      <c r="D141" s="117"/>
      <c r="E141" s="117"/>
      <c r="F141" s="117"/>
      <c r="G141" s="117"/>
      <c r="H141" s="117"/>
      <c r="I141" s="117"/>
      <c r="J141" s="40"/>
      <c r="K141" s="15"/>
      <c r="L141" s="15"/>
      <c r="M141" s="68"/>
    </row>
    <row r="142" spans="1:13" ht="63" customHeight="1" x14ac:dyDescent="0.2">
      <c r="A142" s="22">
        <v>126</v>
      </c>
      <c r="B142" s="10" t="s">
        <v>1162</v>
      </c>
      <c r="C142" s="14">
        <v>3361267</v>
      </c>
      <c r="D142" s="20" t="s">
        <v>17</v>
      </c>
      <c r="E142" s="12" t="s">
        <v>135</v>
      </c>
      <c r="F142" s="12" t="s">
        <v>18</v>
      </c>
      <c r="G142" s="34" t="s">
        <v>818</v>
      </c>
      <c r="H142" s="35" t="s">
        <v>1163</v>
      </c>
      <c r="I142" s="34" t="s">
        <v>1164</v>
      </c>
      <c r="J142" s="100">
        <v>694650</v>
      </c>
      <c r="K142" s="36" t="s">
        <v>1165</v>
      </c>
      <c r="L142" s="16"/>
      <c r="M142" s="5">
        <v>3957</v>
      </c>
    </row>
    <row r="143" spans="1:13" s="1" customFormat="1" ht="35.1" customHeight="1" x14ac:dyDescent="0.2">
      <c r="A143" s="30">
        <v>127</v>
      </c>
      <c r="B143" s="9" t="s">
        <v>132</v>
      </c>
      <c r="C143" s="20">
        <v>3818957</v>
      </c>
      <c r="D143" s="20" t="s">
        <v>17</v>
      </c>
      <c r="E143" s="50" t="s">
        <v>31</v>
      </c>
      <c r="F143" s="12" t="s">
        <v>857</v>
      </c>
      <c r="G143" s="34" t="s">
        <v>451</v>
      </c>
      <c r="H143" s="30" t="s">
        <v>1166</v>
      </c>
      <c r="I143" s="12" t="s">
        <v>1167</v>
      </c>
      <c r="J143" s="42">
        <v>694650</v>
      </c>
      <c r="K143" s="64" t="s">
        <v>1168</v>
      </c>
      <c r="L143" s="16"/>
      <c r="M143" s="7">
        <v>3956</v>
      </c>
    </row>
    <row r="144" spans="1:13" s="1" customFormat="1" ht="42" customHeight="1" x14ac:dyDescent="0.2">
      <c r="A144" s="30">
        <v>128</v>
      </c>
      <c r="B144" s="10" t="s">
        <v>83</v>
      </c>
      <c r="C144" s="14">
        <v>3644242</v>
      </c>
      <c r="D144" s="20" t="s">
        <v>17</v>
      </c>
      <c r="E144" s="9" t="s">
        <v>118</v>
      </c>
      <c r="F144" s="12" t="s">
        <v>857</v>
      </c>
      <c r="G144" s="34" t="s">
        <v>451</v>
      </c>
      <c r="H144" s="30" t="s">
        <v>1166</v>
      </c>
      <c r="I144" s="12" t="s">
        <v>1167</v>
      </c>
      <c r="J144" s="42">
        <v>694650</v>
      </c>
      <c r="K144" s="64" t="s">
        <v>1168</v>
      </c>
      <c r="L144" s="16"/>
      <c r="M144" s="7">
        <v>3956</v>
      </c>
    </row>
    <row r="145" spans="1:13" s="1" customFormat="1" ht="35.1" customHeight="1" x14ac:dyDescent="0.2">
      <c r="A145" s="30">
        <v>129</v>
      </c>
      <c r="B145" s="9" t="s">
        <v>132</v>
      </c>
      <c r="C145" s="20">
        <v>3818957</v>
      </c>
      <c r="D145" s="20" t="s">
        <v>17</v>
      </c>
      <c r="E145" s="50" t="s">
        <v>31</v>
      </c>
      <c r="F145" s="12" t="s">
        <v>857</v>
      </c>
      <c r="G145" s="34" t="s">
        <v>1169</v>
      </c>
      <c r="H145" s="30" t="s">
        <v>1170</v>
      </c>
      <c r="I145" s="12" t="s">
        <v>1171</v>
      </c>
      <c r="J145" s="42">
        <v>645900</v>
      </c>
      <c r="K145" s="64" t="s">
        <v>1172</v>
      </c>
      <c r="L145" s="16"/>
      <c r="M145" s="7">
        <v>3956</v>
      </c>
    </row>
    <row r="146" spans="1:13" s="1" customFormat="1" ht="42" customHeight="1" x14ac:dyDescent="0.2">
      <c r="A146" s="30">
        <v>130</v>
      </c>
      <c r="B146" s="10" t="s">
        <v>83</v>
      </c>
      <c r="C146" s="14">
        <v>3644242</v>
      </c>
      <c r="D146" s="20" t="s">
        <v>17</v>
      </c>
      <c r="E146" s="9" t="s">
        <v>118</v>
      </c>
      <c r="F146" s="12" t="s">
        <v>857</v>
      </c>
      <c r="G146" s="34" t="s">
        <v>1169</v>
      </c>
      <c r="H146" s="30" t="s">
        <v>1170</v>
      </c>
      <c r="I146" s="12" t="s">
        <v>1171</v>
      </c>
      <c r="J146" s="42">
        <v>645900</v>
      </c>
      <c r="K146" s="64" t="s">
        <v>1172</v>
      </c>
      <c r="L146" s="16"/>
      <c r="M146" s="7">
        <v>3956</v>
      </c>
    </row>
    <row r="147" spans="1:13" ht="43.5" customHeight="1" x14ac:dyDescent="0.2">
      <c r="A147" s="30">
        <f t="shared" ref="A147:A149" si="22">A146+1</f>
        <v>131</v>
      </c>
      <c r="B147" s="10" t="s">
        <v>589</v>
      </c>
      <c r="C147" s="20">
        <v>1493777</v>
      </c>
      <c r="D147" s="20" t="s">
        <v>17</v>
      </c>
      <c r="E147" s="9" t="s">
        <v>590</v>
      </c>
      <c r="F147" s="12" t="s">
        <v>857</v>
      </c>
      <c r="G147" s="34" t="s">
        <v>818</v>
      </c>
      <c r="H147" s="46" t="s">
        <v>1173</v>
      </c>
      <c r="I147" s="12" t="s">
        <v>1174</v>
      </c>
      <c r="J147" s="42">
        <v>1157750</v>
      </c>
      <c r="K147" s="34" t="s">
        <v>1175</v>
      </c>
      <c r="L147" s="16"/>
      <c r="M147" s="7">
        <v>3956</v>
      </c>
    </row>
    <row r="148" spans="1:13" s="1" customFormat="1" ht="40.5" customHeight="1" x14ac:dyDescent="0.2">
      <c r="A148" s="30">
        <f t="shared" si="22"/>
        <v>132</v>
      </c>
      <c r="B148" s="10" t="s">
        <v>570</v>
      </c>
      <c r="C148" s="20">
        <v>4798050</v>
      </c>
      <c r="D148" s="20" t="s">
        <v>17</v>
      </c>
      <c r="E148" s="34" t="s">
        <v>135</v>
      </c>
      <c r="F148" s="12" t="s">
        <v>857</v>
      </c>
      <c r="G148" s="34" t="s">
        <v>277</v>
      </c>
      <c r="H148" s="46" t="s">
        <v>1173</v>
      </c>
      <c r="I148" s="12" t="s">
        <v>1174</v>
      </c>
      <c r="J148" s="42">
        <v>1157750</v>
      </c>
      <c r="K148" s="34" t="s">
        <v>1175</v>
      </c>
      <c r="L148" s="16"/>
      <c r="M148" s="7">
        <v>3956</v>
      </c>
    </row>
    <row r="149" spans="1:13" s="1" customFormat="1" ht="35.1" customHeight="1" x14ac:dyDescent="0.2">
      <c r="A149" s="30">
        <f t="shared" si="22"/>
        <v>133</v>
      </c>
      <c r="B149" s="9" t="s">
        <v>82</v>
      </c>
      <c r="C149" s="20">
        <v>1636414</v>
      </c>
      <c r="D149" s="20" t="s">
        <v>17</v>
      </c>
      <c r="E149" s="50" t="s">
        <v>31</v>
      </c>
      <c r="F149" s="12" t="s">
        <v>857</v>
      </c>
      <c r="G149" s="34" t="s">
        <v>451</v>
      </c>
      <c r="H149" s="30" t="s">
        <v>1176</v>
      </c>
      <c r="I149" s="34" t="s">
        <v>1177</v>
      </c>
      <c r="J149" s="42">
        <v>694650</v>
      </c>
      <c r="K149" s="49" t="s">
        <v>1178</v>
      </c>
      <c r="L149" s="16"/>
      <c r="M149" s="7">
        <v>3956</v>
      </c>
    </row>
    <row r="150" spans="1:13" s="1" customFormat="1" ht="42" customHeight="1" x14ac:dyDescent="0.2">
      <c r="A150" s="30">
        <f>A149+1</f>
        <v>134</v>
      </c>
      <c r="B150" s="10" t="s">
        <v>83</v>
      </c>
      <c r="C150" s="14">
        <v>3644242</v>
      </c>
      <c r="D150" s="20" t="s">
        <v>17</v>
      </c>
      <c r="E150" s="9" t="s">
        <v>118</v>
      </c>
      <c r="F150" s="12" t="s">
        <v>857</v>
      </c>
      <c r="G150" s="34" t="s">
        <v>451</v>
      </c>
      <c r="H150" s="30" t="s">
        <v>1176</v>
      </c>
      <c r="I150" s="34" t="s">
        <v>1177</v>
      </c>
      <c r="J150" s="42">
        <v>694650</v>
      </c>
      <c r="K150" s="49" t="s">
        <v>1178</v>
      </c>
      <c r="L150" s="16"/>
      <c r="M150" s="7">
        <v>3956</v>
      </c>
    </row>
    <row r="151" spans="1:13" s="1" customFormat="1" ht="61.5" customHeight="1" x14ac:dyDescent="0.2">
      <c r="A151" s="30">
        <f t="shared" ref="A151:A152" si="23">A150+1</f>
        <v>135</v>
      </c>
      <c r="B151" s="10" t="s">
        <v>79</v>
      </c>
      <c r="C151" s="20">
        <v>831661</v>
      </c>
      <c r="D151" s="20" t="s">
        <v>17</v>
      </c>
      <c r="E151" s="12" t="s">
        <v>80</v>
      </c>
      <c r="F151" s="12" t="s">
        <v>857</v>
      </c>
      <c r="G151" s="34" t="s">
        <v>1179</v>
      </c>
      <c r="H151" s="30" t="s">
        <v>1153</v>
      </c>
      <c r="I151" s="12" t="s">
        <v>1180</v>
      </c>
      <c r="J151" s="42">
        <v>2010800</v>
      </c>
      <c r="K151" s="48" t="s">
        <v>1181</v>
      </c>
      <c r="L151" s="16"/>
      <c r="M151" s="7">
        <v>3956</v>
      </c>
    </row>
    <row r="152" spans="1:13" s="1" customFormat="1" ht="30.75" customHeight="1" x14ac:dyDescent="0.2">
      <c r="A152" s="30">
        <f t="shared" si="23"/>
        <v>136</v>
      </c>
      <c r="B152" s="10" t="s">
        <v>552</v>
      </c>
      <c r="C152" s="14">
        <v>4618995</v>
      </c>
      <c r="D152" s="20" t="s">
        <v>17</v>
      </c>
      <c r="E152" s="12" t="s">
        <v>97</v>
      </c>
      <c r="F152" s="12" t="s">
        <v>857</v>
      </c>
      <c r="G152" s="34" t="s">
        <v>89</v>
      </c>
      <c r="H152" s="46" t="s">
        <v>1153</v>
      </c>
      <c r="I152" s="12" t="s">
        <v>648</v>
      </c>
      <c r="J152" s="42">
        <v>2547050</v>
      </c>
      <c r="K152" s="34" t="s">
        <v>1182</v>
      </c>
      <c r="L152" s="16"/>
      <c r="M152" s="7">
        <v>3956</v>
      </c>
    </row>
    <row r="153" spans="1:13" ht="25.5" x14ac:dyDescent="0.2">
      <c r="A153" s="30">
        <v>137</v>
      </c>
      <c r="B153" s="10" t="s">
        <v>350</v>
      </c>
      <c r="C153" s="14">
        <v>2222983</v>
      </c>
      <c r="D153" s="20" t="s">
        <v>17</v>
      </c>
      <c r="E153" s="12" t="s">
        <v>784</v>
      </c>
      <c r="F153" s="12" t="s">
        <v>857</v>
      </c>
      <c r="G153" s="34" t="s">
        <v>1183</v>
      </c>
      <c r="H153" s="35" t="s">
        <v>1184</v>
      </c>
      <c r="I153" s="34" t="s">
        <v>1185</v>
      </c>
      <c r="J153" s="42">
        <v>154350</v>
      </c>
      <c r="K153" s="34" t="s">
        <v>1186</v>
      </c>
      <c r="L153" s="16"/>
      <c r="M153" s="5">
        <v>3955</v>
      </c>
    </row>
    <row r="154" spans="1:13" ht="25.5" x14ac:dyDescent="0.2">
      <c r="A154" s="30">
        <v>138</v>
      </c>
      <c r="B154" s="10" t="s">
        <v>350</v>
      </c>
      <c r="C154" s="14">
        <v>2222983</v>
      </c>
      <c r="D154" s="20" t="s">
        <v>17</v>
      </c>
      <c r="E154" s="12" t="s">
        <v>784</v>
      </c>
      <c r="F154" s="12" t="s">
        <v>857</v>
      </c>
      <c r="G154" s="34" t="s">
        <v>89</v>
      </c>
      <c r="H154" s="35" t="s">
        <v>1143</v>
      </c>
      <c r="I154" s="34" t="s">
        <v>1187</v>
      </c>
      <c r="J154" s="42">
        <v>694650</v>
      </c>
      <c r="K154" s="34" t="s">
        <v>1188</v>
      </c>
      <c r="L154" s="16"/>
      <c r="M154" s="5">
        <v>3955</v>
      </c>
    </row>
    <row r="155" spans="1:13" ht="35.1" customHeight="1" x14ac:dyDescent="0.2">
      <c r="A155" s="117"/>
      <c r="B155" s="117"/>
      <c r="C155" s="117"/>
      <c r="D155" s="117"/>
      <c r="E155" s="117"/>
      <c r="F155" s="117"/>
      <c r="G155" s="117"/>
      <c r="H155" s="117"/>
      <c r="I155" s="117"/>
      <c r="J155" s="40"/>
      <c r="K155" s="15"/>
      <c r="L155" s="15"/>
    </row>
    <row r="156" spans="1:13" ht="35.1" customHeight="1" x14ac:dyDescent="0.2">
      <c r="A156" s="117" t="s">
        <v>6</v>
      </c>
      <c r="B156" s="117"/>
      <c r="C156" s="117"/>
      <c r="D156" s="117"/>
      <c r="E156" s="117"/>
      <c r="F156" s="117"/>
      <c r="G156" s="117"/>
      <c r="H156" s="117"/>
      <c r="I156" s="117"/>
      <c r="J156" s="40">
        <f>+J155</f>
        <v>0</v>
      </c>
      <c r="K156" s="15"/>
      <c r="L156" s="15"/>
    </row>
    <row r="157" spans="1:13" s="1" customFormat="1" ht="38.25" customHeight="1" x14ac:dyDescent="0.2">
      <c r="A157" s="30">
        <v>139</v>
      </c>
      <c r="B157" s="10" t="s">
        <v>347</v>
      </c>
      <c r="C157" s="14">
        <v>4186694</v>
      </c>
      <c r="D157" s="20" t="s">
        <v>17</v>
      </c>
      <c r="E157" s="12" t="s">
        <v>343</v>
      </c>
      <c r="F157" s="12" t="s">
        <v>18</v>
      </c>
      <c r="G157" s="34" t="s">
        <v>89</v>
      </c>
      <c r="H157" s="35" t="s">
        <v>1143</v>
      </c>
      <c r="I157" s="34" t="s">
        <v>1187</v>
      </c>
      <c r="J157" s="42">
        <v>694650</v>
      </c>
      <c r="K157" s="34" t="s">
        <v>1188</v>
      </c>
      <c r="L157" s="16"/>
      <c r="M157" s="7">
        <v>3955</v>
      </c>
    </row>
    <row r="158" spans="1:13" ht="25.5" x14ac:dyDescent="0.2">
      <c r="A158" s="30">
        <v>140</v>
      </c>
      <c r="B158" s="10" t="s">
        <v>1189</v>
      </c>
      <c r="C158" s="14">
        <v>2292991</v>
      </c>
      <c r="D158" s="20" t="s">
        <v>17</v>
      </c>
      <c r="E158" s="12" t="s">
        <v>1190</v>
      </c>
      <c r="F158" s="12" t="s">
        <v>957</v>
      </c>
      <c r="G158" s="34" t="s">
        <v>357</v>
      </c>
      <c r="H158" s="46" t="s">
        <v>765</v>
      </c>
      <c r="I158" s="12" t="s">
        <v>1191</v>
      </c>
      <c r="J158" s="42">
        <v>548400</v>
      </c>
      <c r="K158" s="34" t="s">
        <v>1192</v>
      </c>
      <c r="L158" s="16"/>
      <c r="M158" s="7">
        <v>3955</v>
      </c>
    </row>
    <row r="159" spans="1:13" ht="27" customHeight="1" x14ac:dyDescent="0.2">
      <c r="A159" s="30">
        <v>141</v>
      </c>
      <c r="B159" s="10" t="s">
        <v>1193</v>
      </c>
      <c r="C159" s="14">
        <v>3492268</v>
      </c>
      <c r="D159" s="20" t="s">
        <v>17</v>
      </c>
      <c r="E159" s="34" t="s">
        <v>1194</v>
      </c>
      <c r="F159" s="12" t="s">
        <v>957</v>
      </c>
      <c r="G159" s="34" t="s">
        <v>357</v>
      </c>
      <c r="H159" s="46" t="s">
        <v>765</v>
      </c>
      <c r="I159" s="12" t="s">
        <v>1191</v>
      </c>
      <c r="J159" s="42">
        <v>548400</v>
      </c>
      <c r="K159" s="34" t="s">
        <v>1192</v>
      </c>
      <c r="L159" s="16"/>
      <c r="M159" s="7">
        <v>3955</v>
      </c>
    </row>
    <row r="160" spans="1:13" ht="25.5" customHeight="1" x14ac:dyDescent="0.2">
      <c r="A160" s="30">
        <v>142</v>
      </c>
      <c r="B160" s="10" t="s">
        <v>1195</v>
      </c>
      <c r="C160" s="14">
        <v>3191421</v>
      </c>
      <c r="D160" s="20" t="s">
        <v>17</v>
      </c>
      <c r="E160" s="34" t="s">
        <v>1194</v>
      </c>
      <c r="F160" s="12" t="s">
        <v>957</v>
      </c>
      <c r="G160" s="34" t="s">
        <v>357</v>
      </c>
      <c r="H160" s="46" t="s">
        <v>765</v>
      </c>
      <c r="I160" s="12" t="s">
        <v>1191</v>
      </c>
      <c r="J160" s="42">
        <v>548400</v>
      </c>
      <c r="K160" s="34" t="s">
        <v>1192</v>
      </c>
      <c r="L160" s="16"/>
      <c r="M160" s="7">
        <v>3955</v>
      </c>
    </row>
    <row r="161" spans="1:13" ht="102" customHeight="1" x14ac:dyDescent="0.2">
      <c r="A161" s="22">
        <f t="shared" ref="A161:A164" si="24">A160+1</f>
        <v>143</v>
      </c>
      <c r="B161" s="10" t="s">
        <v>142</v>
      </c>
      <c r="C161" s="20">
        <v>2336400</v>
      </c>
      <c r="D161" s="20" t="s">
        <v>17</v>
      </c>
      <c r="E161" s="9" t="s">
        <v>140</v>
      </c>
      <c r="F161" s="12" t="s">
        <v>18</v>
      </c>
      <c r="G161" s="34" t="s">
        <v>87</v>
      </c>
      <c r="H161" s="35" t="s">
        <v>1201</v>
      </c>
      <c r="I161" s="34" t="s">
        <v>1196</v>
      </c>
      <c r="J161" s="100">
        <v>1620850</v>
      </c>
      <c r="K161" s="36" t="s">
        <v>1197</v>
      </c>
      <c r="L161" s="16"/>
      <c r="M161" s="7">
        <v>3954</v>
      </c>
    </row>
    <row r="162" spans="1:13" ht="104.25" customHeight="1" x14ac:dyDescent="0.2">
      <c r="A162" s="22">
        <f t="shared" si="24"/>
        <v>144</v>
      </c>
      <c r="B162" s="12" t="s">
        <v>99</v>
      </c>
      <c r="C162" s="14">
        <v>2194342</v>
      </c>
      <c r="D162" s="20" t="s">
        <v>17</v>
      </c>
      <c r="E162" s="34" t="s">
        <v>117</v>
      </c>
      <c r="F162" s="12" t="s">
        <v>18</v>
      </c>
      <c r="G162" s="34" t="s">
        <v>87</v>
      </c>
      <c r="H162" s="35" t="s">
        <v>1201</v>
      </c>
      <c r="I162" s="34" t="s">
        <v>1196</v>
      </c>
      <c r="J162" s="100">
        <v>1620850</v>
      </c>
      <c r="K162" s="36" t="s">
        <v>1197</v>
      </c>
      <c r="L162" s="16"/>
      <c r="M162" s="7">
        <v>3954</v>
      </c>
    </row>
    <row r="163" spans="1:13" ht="103.5" customHeight="1" x14ac:dyDescent="0.2">
      <c r="A163" s="22">
        <f t="shared" si="24"/>
        <v>145</v>
      </c>
      <c r="B163" s="9" t="s">
        <v>1198</v>
      </c>
      <c r="C163" s="20">
        <v>3781796</v>
      </c>
      <c r="D163" s="20" t="s">
        <v>17</v>
      </c>
      <c r="E163" s="9" t="s">
        <v>140</v>
      </c>
      <c r="F163" s="12" t="s">
        <v>18</v>
      </c>
      <c r="G163" s="34" t="s">
        <v>87</v>
      </c>
      <c r="H163" s="35" t="s">
        <v>1201</v>
      </c>
      <c r="I163" s="34" t="s">
        <v>1196</v>
      </c>
      <c r="J163" s="100">
        <v>1620850</v>
      </c>
      <c r="K163" s="36" t="s">
        <v>1197</v>
      </c>
      <c r="L163" s="16"/>
      <c r="M163" s="7">
        <v>3954</v>
      </c>
    </row>
    <row r="164" spans="1:13" ht="102" customHeight="1" x14ac:dyDescent="0.2">
      <c r="A164" s="22">
        <f t="shared" si="24"/>
        <v>146</v>
      </c>
      <c r="B164" s="10" t="s">
        <v>141</v>
      </c>
      <c r="C164" s="14">
        <v>4785721</v>
      </c>
      <c r="D164" s="20" t="s">
        <v>17</v>
      </c>
      <c r="E164" s="9" t="s">
        <v>140</v>
      </c>
      <c r="F164" s="12" t="s">
        <v>18</v>
      </c>
      <c r="G164" s="34" t="s">
        <v>87</v>
      </c>
      <c r="H164" s="35" t="s">
        <v>1201</v>
      </c>
      <c r="I164" s="34" t="s">
        <v>1196</v>
      </c>
      <c r="J164" s="100">
        <v>1620850</v>
      </c>
      <c r="K164" s="36" t="s">
        <v>1197</v>
      </c>
      <c r="L164" s="16"/>
      <c r="M164" s="7">
        <v>3954</v>
      </c>
    </row>
    <row r="165" spans="1:13" ht="27.75" customHeight="1" x14ac:dyDescent="0.2">
      <c r="A165" s="22">
        <v>147</v>
      </c>
      <c r="B165" s="10" t="s">
        <v>125</v>
      </c>
      <c r="C165" s="14">
        <v>669175</v>
      </c>
      <c r="D165" s="20" t="s">
        <v>17</v>
      </c>
      <c r="E165" s="12" t="s">
        <v>1199</v>
      </c>
      <c r="F165" s="12" t="s">
        <v>18</v>
      </c>
      <c r="G165" s="34" t="s">
        <v>89</v>
      </c>
      <c r="H165" s="35" t="s">
        <v>1200</v>
      </c>
      <c r="I165" s="34" t="s">
        <v>1202</v>
      </c>
      <c r="J165" s="100">
        <v>486255</v>
      </c>
      <c r="K165" s="36" t="s">
        <v>1203</v>
      </c>
      <c r="L165" s="16"/>
      <c r="M165" s="5">
        <v>3952</v>
      </c>
    </row>
    <row r="166" spans="1:13" ht="25.5" x14ac:dyDescent="0.2">
      <c r="A166" s="30">
        <v>148</v>
      </c>
      <c r="B166" s="10" t="s">
        <v>821</v>
      </c>
      <c r="C166" s="20">
        <v>1499564</v>
      </c>
      <c r="D166" s="20" t="s">
        <v>17</v>
      </c>
      <c r="E166" s="9" t="s">
        <v>412</v>
      </c>
      <c r="F166" s="12" t="s">
        <v>857</v>
      </c>
      <c r="G166" s="34" t="s">
        <v>1204</v>
      </c>
      <c r="H166" s="35" t="s">
        <v>1205</v>
      </c>
      <c r="I166" s="34" t="s">
        <v>1206</v>
      </c>
      <c r="J166" s="42">
        <v>99505</v>
      </c>
      <c r="K166" s="16" t="s">
        <v>1207</v>
      </c>
      <c r="M166" s="5">
        <v>3952</v>
      </c>
    </row>
    <row r="167" spans="1:13" s="1" customFormat="1" ht="53.25" customHeight="1" x14ac:dyDescent="0.2">
      <c r="A167" s="30">
        <f t="shared" ref="A167" si="25">A166+1</f>
        <v>149</v>
      </c>
      <c r="B167" s="10" t="s">
        <v>539</v>
      </c>
      <c r="C167" s="20">
        <v>1126522</v>
      </c>
      <c r="D167" s="20" t="s">
        <v>17</v>
      </c>
      <c r="E167" s="9" t="s">
        <v>540</v>
      </c>
      <c r="F167" s="12" t="s">
        <v>857</v>
      </c>
      <c r="G167" s="34" t="s">
        <v>89</v>
      </c>
      <c r="H167" s="46" t="s">
        <v>1208</v>
      </c>
      <c r="I167" s="12" t="s">
        <v>1209</v>
      </c>
      <c r="J167" s="42">
        <v>694650</v>
      </c>
      <c r="K167" s="48" t="s">
        <v>1210</v>
      </c>
      <c r="L167" s="16"/>
      <c r="M167" s="7">
        <v>3951</v>
      </c>
    </row>
    <row r="168" spans="1:13" ht="85.5" customHeight="1" x14ac:dyDescent="0.2">
      <c r="A168" s="30">
        <v>150</v>
      </c>
      <c r="B168" s="10" t="s">
        <v>1211</v>
      </c>
      <c r="C168" s="20">
        <v>783233</v>
      </c>
      <c r="D168" s="20" t="s">
        <v>17</v>
      </c>
      <c r="E168" s="9" t="s">
        <v>135</v>
      </c>
      <c r="F168" s="12" t="s">
        <v>857</v>
      </c>
      <c r="G168" s="34" t="s">
        <v>548</v>
      </c>
      <c r="H168" s="35" t="s">
        <v>1200</v>
      </c>
      <c r="I168" s="12" t="s">
        <v>1212</v>
      </c>
      <c r="J168" s="42">
        <v>426450</v>
      </c>
      <c r="K168" s="34" t="s">
        <v>1213</v>
      </c>
      <c r="L168" s="16"/>
      <c r="M168" s="7">
        <v>3951</v>
      </c>
    </row>
    <row r="169" spans="1:13" s="39" customFormat="1" ht="35.1" customHeight="1" x14ac:dyDescent="0.2">
      <c r="A169" s="61"/>
      <c r="B169" s="118"/>
      <c r="C169" s="118"/>
      <c r="D169" s="118"/>
      <c r="E169" s="118"/>
      <c r="F169" s="118"/>
      <c r="G169" s="118"/>
      <c r="H169" s="118"/>
      <c r="I169" s="118"/>
      <c r="J169" s="66"/>
      <c r="K169" s="56"/>
      <c r="L169" s="57"/>
      <c r="M169" s="38"/>
    </row>
    <row r="170" spans="1:13" ht="35.1" customHeight="1" x14ac:dyDescent="0.2">
      <c r="A170" s="22">
        <v>151</v>
      </c>
      <c r="B170" s="10" t="s">
        <v>1214</v>
      </c>
      <c r="C170" s="14">
        <v>519681</v>
      </c>
      <c r="D170" s="20" t="s">
        <v>17</v>
      </c>
      <c r="E170" s="9" t="s">
        <v>135</v>
      </c>
      <c r="F170" s="12" t="s">
        <v>18</v>
      </c>
      <c r="G170" s="34" t="s">
        <v>89</v>
      </c>
      <c r="H170" s="35" t="s">
        <v>1215</v>
      </c>
      <c r="I170" s="34" t="s">
        <v>1216</v>
      </c>
      <c r="J170" s="16">
        <v>694650</v>
      </c>
      <c r="K170" s="34" t="s">
        <v>1217</v>
      </c>
      <c r="L170" s="16"/>
      <c r="M170" s="5">
        <v>3951</v>
      </c>
    </row>
    <row r="171" spans="1:13" s="1" customFormat="1" ht="38.25" x14ac:dyDescent="0.2">
      <c r="A171" s="30">
        <v>152</v>
      </c>
      <c r="B171" s="10" t="s">
        <v>429</v>
      </c>
      <c r="C171" s="14">
        <v>1178744</v>
      </c>
      <c r="D171" s="20" t="s">
        <v>17</v>
      </c>
      <c r="E171" s="12" t="s">
        <v>135</v>
      </c>
      <c r="F171" s="12" t="s">
        <v>857</v>
      </c>
      <c r="G171" s="34" t="s">
        <v>89</v>
      </c>
      <c r="H171" s="35" t="s">
        <v>813</v>
      </c>
      <c r="I171" s="34" t="s">
        <v>1218</v>
      </c>
      <c r="J171" s="42">
        <v>694650</v>
      </c>
      <c r="K171" s="34" t="s">
        <v>1219</v>
      </c>
      <c r="L171" s="16"/>
      <c r="M171" s="7">
        <v>3951</v>
      </c>
    </row>
    <row r="172" spans="1:13" ht="51" x14ac:dyDescent="0.2">
      <c r="A172" s="30">
        <v>153</v>
      </c>
      <c r="B172" s="10" t="s">
        <v>63</v>
      </c>
      <c r="C172" s="20">
        <v>3663795</v>
      </c>
      <c r="D172" s="20" t="s">
        <v>17</v>
      </c>
      <c r="E172" s="34" t="s">
        <v>64</v>
      </c>
      <c r="F172" s="12" t="s">
        <v>857</v>
      </c>
      <c r="G172" s="34" t="s">
        <v>1169</v>
      </c>
      <c r="H172" s="35" t="s">
        <v>1143</v>
      </c>
      <c r="I172" s="34" t="s">
        <v>1220</v>
      </c>
      <c r="J172" s="42">
        <v>645900</v>
      </c>
      <c r="K172" s="34" t="s">
        <v>1221</v>
      </c>
      <c r="L172" s="16"/>
      <c r="M172" s="5">
        <v>3951</v>
      </c>
    </row>
    <row r="173" spans="1:13" ht="38.25" x14ac:dyDescent="0.2">
      <c r="A173" s="30">
        <v>154</v>
      </c>
      <c r="B173" s="9" t="s">
        <v>60</v>
      </c>
      <c r="C173" s="20">
        <v>1771125</v>
      </c>
      <c r="D173" s="20" t="s">
        <v>17</v>
      </c>
      <c r="E173" s="9" t="s">
        <v>59</v>
      </c>
      <c r="F173" s="12" t="s">
        <v>857</v>
      </c>
      <c r="G173" s="34" t="s">
        <v>293</v>
      </c>
      <c r="H173" s="35" t="s">
        <v>1222</v>
      </c>
      <c r="I173" s="34" t="s">
        <v>1223</v>
      </c>
      <c r="J173" s="42">
        <v>694650</v>
      </c>
      <c r="K173" s="34" t="s">
        <v>1224</v>
      </c>
      <c r="L173" s="16"/>
      <c r="M173" s="5">
        <v>3951</v>
      </c>
    </row>
    <row r="174" spans="1:13" s="1" customFormat="1" ht="45" customHeight="1" x14ac:dyDescent="0.2">
      <c r="A174" s="30">
        <f t="shared" ref="A174" si="26">A173+1</f>
        <v>155</v>
      </c>
      <c r="B174" s="10" t="s">
        <v>21</v>
      </c>
      <c r="C174" s="20">
        <v>2440250</v>
      </c>
      <c r="D174" s="20" t="s">
        <v>17</v>
      </c>
      <c r="E174" s="12" t="s">
        <v>59</v>
      </c>
      <c r="F174" s="12" t="s">
        <v>857</v>
      </c>
      <c r="G174" s="34" t="s">
        <v>293</v>
      </c>
      <c r="H174" s="35" t="s">
        <v>1222</v>
      </c>
      <c r="I174" s="34" t="s">
        <v>1223</v>
      </c>
      <c r="J174" s="42">
        <v>694650</v>
      </c>
      <c r="K174" s="34" t="s">
        <v>1224</v>
      </c>
      <c r="L174" s="16"/>
      <c r="M174" s="7">
        <v>3951</v>
      </c>
    </row>
    <row r="175" spans="1:13" s="1" customFormat="1" ht="75" customHeight="1" x14ac:dyDescent="0.2">
      <c r="A175" s="30">
        <v>156</v>
      </c>
      <c r="B175" s="9" t="s">
        <v>663</v>
      </c>
      <c r="C175" s="20">
        <v>2835646</v>
      </c>
      <c r="D175" s="20" t="s">
        <v>17</v>
      </c>
      <c r="E175" s="9" t="s">
        <v>664</v>
      </c>
      <c r="F175" s="12" t="s">
        <v>857</v>
      </c>
      <c r="G175" s="34" t="s">
        <v>293</v>
      </c>
      <c r="H175" s="35" t="s">
        <v>1143</v>
      </c>
      <c r="I175" s="12" t="s">
        <v>1225</v>
      </c>
      <c r="J175" s="42">
        <v>694650</v>
      </c>
      <c r="K175" s="34" t="s">
        <v>1226</v>
      </c>
      <c r="L175" s="16"/>
      <c r="M175" s="7">
        <v>3951</v>
      </c>
    </row>
    <row r="176" spans="1:13" ht="89.25" x14ac:dyDescent="0.2">
      <c r="A176" s="30">
        <v>157</v>
      </c>
      <c r="B176" s="10" t="s">
        <v>61</v>
      </c>
      <c r="C176" s="14">
        <v>657643</v>
      </c>
      <c r="D176" s="20" t="s">
        <v>17</v>
      </c>
      <c r="E176" s="12" t="s">
        <v>62</v>
      </c>
      <c r="F176" s="12" t="s">
        <v>857</v>
      </c>
      <c r="G176" s="34" t="s">
        <v>818</v>
      </c>
      <c r="H176" s="35" t="s">
        <v>1143</v>
      </c>
      <c r="I176" s="12" t="s">
        <v>1225</v>
      </c>
      <c r="J176" s="42">
        <v>694650</v>
      </c>
      <c r="K176" s="34" t="s">
        <v>1226</v>
      </c>
      <c r="L176" s="16" t="s">
        <v>113</v>
      </c>
      <c r="M176" s="5">
        <v>3951</v>
      </c>
    </row>
    <row r="177" spans="1:15" s="1" customFormat="1" ht="82.5" customHeight="1" x14ac:dyDescent="0.2">
      <c r="A177" s="30">
        <v>158</v>
      </c>
      <c r="B177" s="9" t="s">
        <v>663</v>
      </c>
      <c r="C177" s="20">
        <v>2835646</v>
      </c>
      <c r="D177" s="20" t="s">
        <v>17</v>
      </c>
      <c r="E177" s="9" t="s">
        <v>664</v>
      </c>
      <c r="F177" s="12" t="s">
        <v>857</v>
      </c>
      <c r="G177" s="34" t="s">
        <v>541</v>
      </c>
      <c r="H177" s="46" t="s">
        <v>813</v>
      </c>
      <c r="I177" s="12" t="s">
        <v>1227</v>
      </c>
      <c r="J177" s="42">
        <v>560550</v>
      </c>
      <c r="K177" s="34" t="s">
        <v>1228</v>
      </c>
      <c r="L177" s="16"/>
      <c r="M177" s="7">
        <v>3951</v>
      </c>
    </row>
    <row r="178" spans="1:15" ht="35.1" customHeight="1" x14ac:dyDescent="0.2">
      <c r="A178" s="110"/>
      <c r="B178" s="111"/>
      <c r="C178" s="111"/>
      <c r="D178" s="111"/>
      <c r="E178" s="111"/>
      <c r="F178" s="111"/>
      <c r="G178" s="111"/>
      <c r="H178" s="111"/>
      <c r="I178" s="112"/>
      <c r="J178" s="40"/>
      <c r="K178" s="17"/>
      <c r="L178" s="17"/>
    </row>
    <row r="179" spans="1:15" ht="35.1" customHeight="1" x14ac:dyDescent="0.2">
      <c r="A179" s="110"/>
      <c r="B179" s="111"/>
      <c r="C179" s="111"/>
      <c r="D179" s="111"/>
      <c r="E179" s="111"/>
      <c r="F179" s="111"/>
      <c r="G179" s="111"/>
      <c r="H179" s="111"/>
      <c r="I179" s="112"/>
      <c r="J179" s="40"/>
      <c r="K179" s="17"/>
      <c r="L179" s="17"/>
      <c r="N179" s="31"/>
      <c r="O179" s="32">
        <f>N179-J179</f>
        <v>0</v>
      </c>
    </row>
    <row r="180" spans="1:15" ht="114.75" x14ac:dyDescent="0.2">
      <c r="A180" s="30">
        <v>159</v>
      </c>
      <c r="B180" s="9" t="s">
        <v>60</v>
      </c>
      <c r="C180" s="20">
        <v>1771125</v>
      </c>
      <c r="D180" s="20" t="s">
        <v>17</v>
      </c>
      <c r="E180" s="9" t="s">
        <v>59</v>
      </c>
      <c r="F180" s="12" t="s">
        <v>857</v>
      </c>
      <c r="G180" s="34" t="s">
        <v>541</v>
      </c>
      <c r="H180" s="46" t="s">
        <v>813</v>
      </c>
      <c r="I180" s="12" t="s">
        <v>1227</v>
      </c>
      <c r="J180" s="42">
        <v>560550</v>
      </c>
      <c r="K180" s="34" t="s">
        <v>1228</v>
      </c>
      <c r="L180" s="16"/>
      <c r="M180" s="5">
        <v>3951</v>
      </c>
    </row>
    <row r="181" spans="1:15" s="1" customFormat="1" ht="65.25" customHeight="1" x14ac:dyDescent="0.2">
      <c r="A181" s="30">
        <v>160</v>
      </c>
      <c r="B181" s="10" t="s">
        <v>539</v>
      </c>
      <c r="C181" s="20">
        <v>1126522</v>
      </c>
      <c r="D181" s="20" t="s">
        <v>17</v>
      </c>
      <c r="E181" s="9" t="s">
        <v>540</v>
      </c>
      <c r="F181" s="12" t="s">
        <v>857</v>
      </c>
      <c r="G181" s="34" t="s">
        <v>293</v>
      </c>
      <c r="H181" s="46" t="s">
        <v>813</v>
      </c>
      <c r="I181" s="12" t="s">
        <v>1229</v>
      </c>
      <c r="J181" s="42">
        <v>694650</v>
      </c>
      <c r="K181" s="48" t="s">
        <v>1230</v>
      </c>
      <c r="L181" s="16"/>
      <c r="M181" s="7">
        <v>3951</v>
      </c>
    </row>
    <row r="182" spans="1:15" ht="71.25" customHeight="1" x14ac:dyDescent="0.2">
      <c r="A182" s="22">
        <v>161</v>
      </c>
      <c r="B182" s="10" t="s">
        <v>1231</v>
      </c>
      <c r="C182" s="20">
        <v>650553</v>
      </c>
      <c r="D182" s="20" t="s">
        <v>17</v>
      </c>
      <c r="E182" s="12" t="s">
        <v>1232</v>
      </c>
      <c r="F182" s="12" t="s">
        <v>957</v>
      </c>
      <c r="G182" s="34" t="s">
        <v>1233</v>
      </c>
      <c r="H182" s="35" t="s">
        <v>1215</v>
      </c>
      <c r="I182" s="34" t="s">
        <v>1234</v>
      </c>
      <c r="J182" s="41">
        <v>426450</v>
      </c>
      <c r="K182" s="36" t="s">
        <v>1235</v>
      </c>
      <c r="L182" s="16"/>
      <c r="M182" s="5">
        <v>3951</v>
      </c>
    </row>
    <row r="183" spans="1:15" ht="60.75" customHeight="1" x14ac:dyDescent="0.2">
      <c r="A183" s="22">
        <f t="shared" ref="A183" si="27">A182+1</f>
        <v>162</v>
      </c>
      <c r="B183" s="10" t="s">
        <v>65</v>
      </c>
      <c r="C183" s="20">
        <v>988300</v>
      </c>
      <c r="D183" s="20" t="s">
        <v>17</v>
      </c>
      <c r="E183" s="9" t="s">
        <v>59</v>
      </c>
      <c r="F183" s="12" t="s">
        <v>18</v>
      </c>
      <c r="G183" s="34" t="s">
        <v>451</v>
      </c>
      <c r="H183" s="35" t="s">
        <v>1236</v>
      </c>
      <c r="I183" s="34" t="s">
        <v>1237</v>
      </c>
      <c r="J183" s="16">
        <v>1620850</v>
      </c>
      <c r="K183" s="34" t="s">
        <v>1238</v>
      </c>
      <c r="L183" s="16"/>
      <c r="M183" s="5">
        <v>3951</v>
      </c>
    </row>
    <row r="184" spans="1:15" ht="89.25" x14ac:dyDescent="0.2">
      <c r="A184" s="30">
        <v>163</v>
      </c>
      <c r="B184" s="10" t="s">
        <v>145</v>
      </c>
      <c r="C184" s="14">
        <v>3969569</v>
      </c>
      <c r="D184" s="20" t="s">
        <v>17</v>
      </c>
      <c r="E184" s="12" t="s">
        <v>129</v>
      </c>
      <c r="F184" s="12" t="s">
        <v>857</v>
      </c>
      <c r="G184" s="34" t="s">
        <v>451</v>
      </c>
      <c r="H184" s="35" t="s">
        <v>1236</v>
      </c>
      <c r="I184" s="34" t="s">
        <v>1237</v>
      </c>
      <c r="J184" s="16">
        <v>1620850</v>
      </c>
      <c r="K184" s="34" t="s">
        <v>1238</v>
      </c>
      <c r="L184" s="16"/>
      <c r="M184" s="5">
        <v>3951</v>
      </c>
    </row>
    <row r="185" spans="1:15" ht="94.5" customHeight="1" x14ac:dyDescent="0.2">
      <c r="A185" s="22">
        <v>164</v>
      </c>
      <c r="B185" s="10" t="s">
        <v>1239</v>
      </c>
      <c r="C185" s="14">
        <v>3857181</v>
      </c>
      <c r="D185" s="20" t="s">
        <v>17</v>
      </c>
      <c r="E185" s="9" t="s">
        <v>1349</v>
      </c>
      <c r="F185" s="12" t="s">
        <v>957</v>
      </c>
      <c r="G185" s="34" t="s">
        <v>1240</v>
      </c>
      <c r="H185" s="35" t="s">
        <v>1079</v>
      </c>
      <c r="I185" s="34" t="s">
        <v>1241</v>
      </c>
      <c r="J185" s="41">
        <v>1458765</v>
      </c>
      <c r="K185" s="36" t="s">
        <v>1242</v>
      </c>
      <c r="L185" s="16"/>
      <c r="M185" s="7">
        <v>4019</v>
      </c>
    </row>
    <row r="186" spans="1:15" ht="40.5" customHeight="1" x14ac:dyDescent="0.2">
      <c r="A186" s="22">
        <v>165</v>
      </c>
      <c r="B186" s="10" t="s">
        <v>1243</v>
      </c>
      <c r="C186" s="20">
        <v>1212861</v>
      </c>
      <c r="D186" s="20" t="s">
        <v>17</v>
      </c>
      <c r="E186" s="9" t="s">
        <v>412</v>
      </c>
      <c r="F186" s="12" t="s">
        <v>957</v>
      </c>
      <c r="G186" s="34" t="s">
        <v>293</v>
      </c>
      <c r="H186" s="35" t="s">
        <v>1039</v>
      </c>
      <c r="I186" s="34" t="s">
        <v>1244</v>
      </c>
      <c r="J186" s="41">
        <v>486255</v>
      </c>
      <c r="K186" s="36" t="s">
        <v>1245</v>
      </c>
      <c r="L186" s="16"/>
      <c r="M186" s="7">
        <v>4019</v>
      </c>
    </row>
    <row r="187" spans="1:15" ht="35.1" customHeight="1" x14ac:dyDescent="0.2">
      <c r="A187" s="22">
        <v>166</v>
      </c>
      <c r="B187" s="10" t="s">
        <v>1246</v>
      </c>
      <c r="C187" s="20">
        <v>4976613</v>
      </c>
      <c r="D187" s="20" t="s">
        <v>17</v>
      </c>
      <c r="E187" s="34" t="s">
        <v>412</v>
      </c>
      <c r="F187" s="12" t="s">
        <v>957</v>
      </c>
      <c r="G187" s="34" t="s">
        <v>1183</v>
      </c>
      <c r="H187" s="46" t="s">
        <v>1247</v>
      </c>
      <c r="I187" s="34" t="s">
        <v>1248</v>
      </c>
      <c r="J187" s="42">
        <v>324135</v>
      </c>
      <c r="K187" s="34" t="s">
        <v>1249</v>
      </c>
      <c r="L187" s="16"/>
      <c r="M187" s="7">
        <v>4019</v>
      </c>
    </row>
    <row r="188" spans="1:15" ht="61.5" customHeight="1" x14ac:dyDescent="0.2">
      <c r="A188" s="22">
        <v>167</v>
      </c>
      <c r="B188" s="10" t="s">
        <v>1243</v>
      </c>
      <c r="C188" s="20">
        <v>1212861</v>
      </c>
      <c r="D188" s="20" t="s">
        <v>17</v>
      </c>
      <c r="E188" s="9" t="s">
        <v>412</v>
      </c>
      <c r="F188" s="12" t="s">
        <v>957</v>
      </c>
      <c r="G188" s="34" t="s">
        <v>293</v>
      </c>
      <c r="H188" s="35" t="s">
        <v>1176</v>
      </c>
      <c r="I188" s="34" t="s">
        <v>1250</v>
      </c>
      <c r="J188" s="41">
        <v>486255</v>
      </c>
      <c r="K188" s="36" t="s">
        <v>1251</v>
      </c>
      <c r="L188" s="16"/>
      <c r="M188" s="7">
        <v>4019</v>
      </c>
    </row>
    <row r="189" spans="1:15" ht="24" customHeight="1" x14ac:dyDescent="0.2">
      <c r="A189" s="22">
        <v>168</v>
      </c>
      <c r="B189" s="10" t="s">
        <v>1252</v>
      </c>
      <c r="C189" s="14">
        <v>3533240</v>
      </c>
      <c r="D189" s="20" t="s">
        <v>17</v>
      </c>
      <c r="E189" s="47" t="s">
        <v>1253</v>
      </c>
      <c r="F189" s="12" t="s">
        <v>957</v>
      </c>
      <c r="G189" s="34" t="s">
        <v>451</v>
      </c>
      <c r="H189" s="35" t="s">
        <v>1042</v>
      </c>
      <c r="I189" s="34" t="s">
        <v>1254</v>
      </c>
      <c r="J189" s="42">
        <v>1458765</v>
      </c>
      <c r="K189" s="34" t="s">
        <v>1255</v>
      </c>
      <c r="L189" s="16"/>
      <c r="M189" s="7">
        <v>4019</v>
      </c>
    </row>
    <row r="190" spans="1:15" ht="17.25" customHeight="1" x14ac:dyDescent="0.2">
      <c r="A190" s="22">
        <v>169</v>
      </c>
      <c r="B190" s="9" t="s">
        <v>1256</v>
      </c>
      <c r="C190" s="20">
        <v>549712</v>
      </c>
      <c r="D190" s="20" t="s">
        <v>17</v>
      </c>
      <c r="E190" s="47" t="s">
        <v>1253</v>
      </c>
      <c r="F190" s="12" t="s">
        <v>957</v>
      </c>
      <c r="G190" s="34" t="s">
        <v>451</v>
      </c>
      <c r="H190" s="35" t="s">
        <v>1042</v>
      </c>
      <c r="I190" s="34" t="s">
        <v>1254</v>
      </c>
      <c r="J190" s="42">
        <v>1458765</v>
      </c>
      <c r="K190" s="34" t="s">
        <v>1255</v>
      </c>
      <c r="L190" s="16"/>
      <c r="M190" s="7">
        <v>4019</v>
      </c>
    </row>
    <row r="191" spans="1:15" ht="51" x14ac:dyDescent="0.2">
      <c r="A191" s="30">
        <v>170</v>
      </c>
      <c r="B191" s="10" t="s">
        <v>63</v>
      </c>
      <c r="C191" s="20">
        <v>3663795</v>
      </c>
      <c r="D191" s="20" t="s">
        <v>17</v>
      </c>
      <c r="E191" s="34" t="s">
        <v>64</v>
      </c>
      <c r="F191" s="12" t="s">
        <v>857</v>
      </c>
      <c r="G191" s="34" t="s">
        <v>451</v>
      </c>
      <c r="H191" s="35" t="s">
        <v>1247</v>
      </c>
      <c r="I191" s="34" t="s">
        <v>1257</v>
      </c>
      <c r="J191" s="42">
        <v>694650</v>
      </c>
      <c r="K191" s="34" t="s">
        <v>1258</v>
      </c>
      <c r="L191" s="16"/>
      <c r="M191" s="5">
        <v>4025</v>
      </c>
    </row>
    <row r="192" spans="1:15" s="1" customFormat="1" ht="35.1" customHeight="1" x14ac:dyDescent="0.2">
      <c r="A192" s="30">
        <f t="shared" ref="A192:A198" si="28">A191+1</f>
        <v>171</v>
      </c>
      <c r="B192" s="10" t="s">
        <v>608</v>
      </c>
      <c r="C192" s="21">
        <v>862730</v>
      </c>
      <c r="D192" s="20" t="s">
        <v>17</v>
      </c>
      <c r="E192" s="47" t="s">
        <v>34</v>
      </c>
      <c r="F192" s="12" t="s">
        <v>857</v>
      </c>
      <c r="G192" s="34" t="s">
        <v>89</v>
      </c>
      <c r="H192" s="46" t="s">
        <v>1276</v>
      </c>
      <c r="I192" s="12" t="s">
        <v>535</v>
      </c>
      <c r="J192" s="42">
        <v>2547050</v>
      </c>
      <c r="K192" s="34" t="s">
        <v>1277</v>
      </c>
      <c r="L192" s="16"/>
      <c r="M192" s="7">
        <v>4018</v>
      </c>
    </row>
    <row r="193" spans="1:13" s="1" customFormat="1" ht="32.25" customHeight="1" x14ac:dyDescent="0.2">
      <c r="A193" s="30">
        <f t="shared" si="28"/>
        <v>172</v>
      </c>
      <c r="B193" s="10" t="s">
        <v>79</v>
      </c>
      <c r="C193" s="20">
        <v>831661</v>
      </c>
      <c r="D193" s="20" t="s">
        <v>17</v>
      </c>
      <c r="E193" s="12" t="s">
        <v>80</v>
      </c>
      <c r="F193" s="12" t="s">
        <v>857</v>
      </c>
      <c r="G193" s="34" t="s">
        <v>1179</v>
      </c>
      <c r="H193" s="30" t="s">
        <v>1276</v>
      </c>
      <c r="I193" s="12" t="s">
        <v>610</v>
      </c>
      <c r="J193" s="42">
        <v>2010800</v>
      </c>
      <c r="K193" s="48" t="s">
        <v>1278</v>
      </c>
      <c r="L193" s="16"/>
      <c r="M193" s="7">
        <v>4018</v>
      </c>
    </row>
    <row r="194" spans="1:13" s="1" customFormat="1" ht="24.75" customHeight="1" x14ac:dyDescent="0.2">
      <c r="A194" s="30">
        <f t="shared" si="28"/>
        <v>173</v>
      </c>
      <c r="B194" s="10" t="s">
        <v>44</v>
      </c>
      <c r="C194" s="14">
        <v>1732092</v>
      </c>
      <c r="D194" s="20" t="s">
        <v>17</v>
      </c>
      <c r="E194" s="12" t="s">
        <v>96</v>
      </c>
      <c r="F194" s="12" t="s">
        <v>857</v>
      </c>
      <c r="G194" s="34" t="s">
        <v>86</v>
      </c>
      <c r="H194" s="30" t="s">
        <v>1276</v>
      </c>
      <c r="I194" s="34" t="s">
        <v>546</v>
      </c>
      <c r="J194" s="42">
        <v>2010800</v>
      </c>
      <c r="K194" s="48" t="s">
        <v>1279</v>
      </c>
      <c r="L194" s="16"/>
      <c r="M194" s="7">
        <v>4018</v>
      </c>
    </row>
    <row r="195" spans="1:13" s="1" customFormat="1" ht="35.1" customHeight="1" x14ac:dyDescent="0.2">
      <c r="A195" s="30">
        <f t="shared" si="28"/>
        <v>174</v>
      </c>
      <c r="B195" s="10" t="s">
        <v>36</v>
      </c>
      <c r="C195" s="14">
        <v>2194084</v>
      </c>
      <c r="D195" s="20" t="s">
        <v>17</v>
      </c>
      <c r="E195" s="12" t="s">
        <v>37</v>
      </c>
      <c r="F195" s="12" t="s">
        <v>857</v>
      </c>
      <c r="G195" s="34" t="s">
        <v>1280</v>
      </c>
      <c r="H195" s="46" t="s">
        <v>1281</v>
      </c>
      <c r="I195" s="12" t="s">
        <v>932</v>
      </c>
      <c r="J195" s="42">
        <v>1949850</v>
      </c>
      <c r="K195" s="34" t="s">
        <v>1282</v>
      </c>
      <c r="L195" s="16"/>
      <c r="M195" s="7">
        <v>4018</v>
      </c>
    </row>
    <row r="196" spans="1:13" s="1" customFormat="1" ht="45.75" customHeight="1" x14ac:dyDescent="0.2">
      <c r="A196" s="30">
        <f t="shared" si="28"/>
        <v>175</v>
      </c>
      <c r="B196" s="12" t="s">
        <v>94</v>
      </c>
      <c r="C196" s="14">
        <v>3808817</v>
      </c>
      <c r="D196" s="20" t="s">
        <v>17</v>
      </c>
      <c r="E196" s="34" t="s">
        <v>90</v>
      </c>
      <c r="F196" s="12" t="s">
        <v>857</v>
      </c>
      <c r="G196" s="34" t="s">
        <v>1280</v>
      </c>
      <c r="H196" s="46" t="s">
        <v>1281</v>
      </c>
      <c r="I196" s="12" t="s">
        <v>932</v>
      </c>
      <c r="J196" s="42">
        <v>1949850</v>
      </c>
      <c r="K196" s="34" t="s">
        <v>1282</v>
      </c>
      <c r="L196" s="16"/>
      <c r="M196" s="7">
        <v>4018</v>
      </c>
    </row>
    <row r="197" spans="1:13" ht="43.5" customHeight="1" x14ac:dyDescent="0.2">
      <c r="A197" s="30">
        <f t="shared" si="28"/>
        <v>176</v>
      </c>
      <c r="B197" s="10" t="s">
        <v>589</v>
      </c>
      <c r="C197" s="20">
        <v>1493777</v>
      </c>
      <c r="D197" s="20" t="s">
        <v>17</v>
      </c>
      <c r="E197" s="9" t="s">
        <v>590</v>
      </c>
      <c r="F197" s="12" t="s">
        <v>957</v>
      </c>
      <c r="G197" s="34" t="s">
        <v>529</v>
      </c>
      <c r="H197" s="46" t="s">
        <v>1008</v>
      </c>
      <c r="I197" s="12" t="s">
        <v>1283</v>
      </c>
      <c r="J197" s="42">
        <v>463050</v>
      </c>
      <c r="K197" s="34" t="s">
        <v>1284</v>
      </c>
      <c r="L197" s="16"/>
      <c r="M197" s="7">
        <v>4018</v>
      </c>
    </row>
    <row r="198" spans="1:13" ht="54" customHeight="1" x14ac:dyDescent="0.2">
      <c r="A198" s="30">
        <f t="shared" si="28"/>
        <v>177</v>
      </c>
      <c r="B198" s="10" t="s">
        <v>570</v>
      </c>
      <c r="C198" s="20">
        <v>4798050</v>
      </c>
      <c r="D198" s="20" t="s">
        <v>17</v>
      </c>
      <c r="E198" s="34" t="s">
        <v>135</v>
      </c>
      <c r="F198" s="12" t="s">
        <v>957</v>
      </c>
      <c r="G198" s="34" t="s">
        <v>529</v>
      </c>
      <c r="H198" s="46" t="s">
        <v>1008</v>
      </c>
      <c r="I198" s="12" t="s">
        <v>1283</v>
      </c>
      <c r="J198" s="42">
        <v>463050</v>
      </c>
      <c r="K198" s="34" t="s">
        <v>1284</v>
      </c>
      <c r="L198" s="16"/>
      <c r="M198" s="7">
        <v>4018</v>
      </c>
    </row>
    <row r="199" spans="1:13" ht="35.1" customHeight="1" x14ac:dyDescent="0.2">
      <c r="A199" s="22">
        <v>178</v>
      </c>
      <c r="B199" s="10" t="s">
        <v>968</v>
      </c>
      <c r="C199" s="14">
        <v>1477976</v>
      </c>
      <c r="D199" s="20" t="s">
        <v>17</v>
      </c>
      <c r="E199" s="54" t="s">
        <v>135</v>
      </c>
      <c r="F199" s="12" t="s">
        <v>957</v>
      </c>
      <c r="G199" s="34" t="s">
        <v>451</v>
      </c>
      <c r="H199" s="35" t="s">
        <v>1285</v>
      </c>
      <c r="I199" s="34" t="s">
        <v>1286</v>
      </c>
      <c r="J199" s="42">
        <v>2547050</v>
      </c>
      <c r="K199" s="34" t="s">
        <v>1287</v>
      </c>
      <c r="L199" s="16"/>
      <c r="M199" s="7">
        <v>4018</v>
      </c>
    </row>
    <row r="200" spans="1:13" ht="35.1" customHeight="1" x14ac:dyDescent="0.2">
      <c r="A200" s="22">
        <v>179</v>
      </c>
      <c r="B200" s="10" t="s">
        <v>971</v>
      </c>
      <c r="C200" s="14" t="s">
        <v>1354</v>
      </c>
      <c r="D200" s="20" t="s">
        <v>17</v>
      </c>
      <c r="E200" s="9" t="s">
        <v>135</v>
      </c>
      <c r="F200" s="12" t="s">
        <v>957</v>
      </c>
      <c r="G200" s="34" t="s">
        <v>451</v>
      </c>
      <c r="H200" s="35" t="s">
        <v>1285</v>
      </c>
      <c r="I200" s="34" t="s">
        <v>1286</v>
      </c>
      <c r="J200" s="42">
        <v>2547050</v>
      </c>
      <c r="K200" s="34" t="s">
        <v>1287</v>
      </c>
      <c r="L200" s="16"/>
      <c r="M200" s="7">
        <v>4018</v>
      </c>
    </row>
    <row r="201" spans="1:13" ht="35.1" customHeight="1" x14ac:dyDescent="0.2">
      <c r="A201" s="110" t="s">
        <v>6</v>
      </c>
      <c r="B201" s="111"/>
      <c r="C201" s="111"/>
      <c r="D201" s="111"/>
      <c r="E201" s="111"/>
      <c r="F201" s="111"/>
      <c r="G201" s="111"/>
      <c r="H201" s="111"/>
      <c r="I201" s="112"/>
      <c r="J201" s="40">
        <f>SUM(J179:J200)</f>
        <v>27779490</v>
      </c>
      <c r="K201" s="17"/>
      <c r="L201" s="17"/>
      <c r="M201" s="7"/>
    </row>
    <row r="202" spans="1:13" ht="35.1" customHeight="1" x14ac:dyDescent="0.2">
      <c r="A202" s="110" t="s">
        <v>6</v>
      </c>
      <c r="B202" s="111"/>
      <c r="C202" s="111"/>
      <c r="D202" s="111"/>
      <c r="E202" s="111"/>
      <c r="F202" s="111"/>
      <c r="G202" s="111"/>
      <c r="H202" s="111"/>
      <c r="I202" s="112"/>
      <c r="J202" s="40">
        <f>+J201</f>
        <v>27779490</v>
      </c>
      <c r="K202" s="17"/>
      <c r="L202" s="17"/>
      <c r="M202" s="7"/>
    </row>
    <row r="203" spans="1:13" s="1" customFormat="1" ht="38.25" x14ac:dyDescent="0.2">
      <c r="A203" s="30">
        <v>180</v>
      </c>
      <c r="B203" s="10" t="s">
        <v>67</v>
      </c>
      <c r="C203" s="20">
        <v>3700055</v>
      </c>
      <c r="D203" s="20" t="s">
        <v>42</v>
      </c>
      <c r="E203" s="12" t="s">
        <v>68</v>
      </c>
      <c r="F203" s="12" t="s">
        <v>857</v>
      </c>
      <c r="G203" s="34" t="s">
        <v>86</v>
      </c>
      <c r="H203" s="46" t="s">
        <v>1281</v>
      </c>
      <c r="I203" s="12" t="s">
        <v>533</v>
      </c>
      <c r="J203" s="42">
        <v>1645200</v>
      </c>
      <c r="K203" s="34" t="s">
        <v>1288</v>
      </c>
      <c r="L203" s="16"/>
      <c r="M203" s="7">
        <v>4018</v>
      </c>
    </row>
    <row r="204" spans="1:13" s="1" customFormat="1" ht="25.5" x14ac:dyDescent="0.2">
      <c r="A204" s="30">
        <f t="shared" ref="A204:A207" si="29">A203+1</f>
        <v>181</v>
      </c>
      <c r="B204" s="10" t="s">
        <v>69</v>
      </c>
      <c r="C204" s="14">
        <v>2393086</v>
      </c>
      <c r="D204" s="20" t="s">
        <v>17</v>
      </c>
      <c r="E204" s="12" t="s">
        <v>70</v>
      </c>
      <c r="F204" s="12" t="s">
        <v>857</v>
      </c>
      <c r="G204" s="34" t="s">
        <v>86</v>
      </c>
      <c r="H204" s="46" t="s">
        <v>1281</v>
      </c>
      <c r="I204" s="12" t="s">
        <v>533</v>
      </c>
      <c r="J204" s="42">
        <v>1645200</v>
      </c>
      <c r="K204" s="34" t="s">
        <v>1288</v>
      </c>
      <c r="L204" s="16"/>
      <c r="M204" s="7">
        <v>4018</v>
      </c>
    </row>
    <row r="205" spans="1:13" s="1" customFormat="1" ht="25.5" x14ac:dyDescent="0.2">
      <c r="A205" s="30">
        <f t="shared" si="29"/>
        <v>182</v>
      </c>
      <c r="B205" s="10" t="s">
        <v>32</v>
      </c>
      <c r="C205" s="14">
        <v>660887</v>
      </c>
      <c r="D205" s="20" t="s">
        <v>17</v>
      </c>
      <c r="E205" s="12" t="s">
        <v>33</v>
      </c>
      <c r="F205" s="12" t="s">
        <v>857</v>
      </c>
      <c r="G205" s="34" t="s">
        <v>134</v>
      </c>
      <c r="H205" s="46" t="s">
        <v>1281</v>
      </c>
      <c r="I205" s="12" t="s">
        <v>614</v>
      </c>
      <c r="J205" s="42">
        <v>1681650</v>
      </c>
      <c r="K205" s="34" t="s">
        <v>1289</v>
      </c>
      <c r="L205" s="16"/>
      <c r="M205" s="7">
        <v>4018</v>
      </c>
    </row>
    <row r="206" spans="1:13" s="1" customFormat="1" ht="25.5" x14ac:dyDescent="0.2">
      <c r="A206" s="30">
        <f t="shared" si="29"/>
        <v>183</v>
      </c>
      <c r="B206" s="10" t="s">
        <v>45</v>
      </c>
      <c r="C206" s="14">
        <v>2016523</v>
      </c>
      <c r="D206" s="20" t="s">
        <v>17</v>
      </c>
      <c r="E206" s="9" t="s">
        <v>46</v>
      </c>
      <c r="F206" s="12" t="s">
        <v>857</v>
      </c>
      <c r="G206" s="34" t="s">
        <v>134</v>
      </c>
      <c r="H206" s="46" t="s">
        <v>1281</v>
      </c>
      <c r="I206" s="12" t="s">
        <v>614</v>
      </c>
      <c r="J206" s="42">
        <v>1681650</v>
      </c>
      <c r="K206" s="34" t="s">
        <v>1289</v>
      </c>
      <c r="L206" s="16"/>
      <c r="M206" s="7">
        <v>4018</v>
      </c>
    </row>
    <row r="207" spans="1:13" s="1" customFormat="1" ht="25.5" x14ac:dyDescent="0.2">
      <c r="A207" s="30">
        <f t="shared" si="29"/>
        <v>184</v>
      </c>
      <c r="B207" s="10" t="s">
        <v>657</v>
      </c>
      <c r="C207" s="14">
        <v>2290100</v>
      </c>
      <c r="D207" s="20" t="s">
        <v>17</v>
      </c>
      <c r="E207" s="65" t="s">
        <v>658</v>
      </c>
      <c r="F207" s="12" t="s">
        <v>857</v>
      </c>
      <c r="G207" s="34" t="s">
        <v>89</v>
      </c>
      <c r="H207" s="46" t="s">
        <v>1303</v>
      </c>
      <c r="I207" s="12" t="s">
        <v>1304</v>
      </c>
      <c r="J207" s="42">
        <v>1620850</v>
      </c>
      <c r="K207" s="34" t="s">
        <v>1348</v>
      </c>
      <c r="L207" s="16"/>
      <c r="M207" s="7">
        <v>4012</v>
      </c>
    </row>
    <row r="208" spans="1:13" ht="26.25" customHeight="1" x14ac:dyDescent="0.2">
      <c r="A208" s="22">
        <v>185</v>
      </c>
      <c r="B208" s="10" t="s">
        <v>1305</v>
      </c>
      <c r="C208" s="14">
        <v>2956488</v>
      </c>
      <c r="D208" s="20" t="s">
        <v>17</v>
      </c>
      <c r="E208" s="101" t="s">
        <v>1306</v>
      </c>
      <c r="F208" s="12" t="s">
        <v>857</v>
      </c>
      <c r="G208" s="34" t="s">
        <v>89</v>
      </c>
      <c r="H208" s="46" t="s">
        <v>1303</v>
      </c>
      <c r="I208" s="12" t="s">
        <v>1304</v>
      </c>
      <c r="J208" s="42">
        <v>1620850</v>
      </c>
      <c r="K208" s="34" t="s">
        <v>1348</v>
      </c>
      <c r="L208" s="16"/>
      <c r="M208" s="7">
        <v>4012</v>
      </c>
    </row>
    <row r="209" spans="1:13" s="1" customFormat="1" ht="28.5" customHeight="1" x14ac:dyDescent="0.2">
      <c r="A209" s="30">
        <v>186</v>
      </c>
      <c r="B209" s="10" t="s">
        <v>93</v>
      </c>
      <c r="C209" s="14">
        <v>4513378</v>
      </c>
      <c r="D209" s="20" t="s">
        <v>17</v>
      </c>
      <c r="E209" s="34" t="s">
        <v>90</v>
      </c>
      <c r="F209" s="12" t="s">
        <v>857</v>
      </c>
      <c r="G209" s="34" t="s">
        <v>243</v>
      </c>
      <c r="H209" s="46" t="s">
        <v>1285</v>
      </c>
      <c r="I209" s="12" t="s">
        <v>1307</v>
      </c>
      <c r="J209" s="42">
        <v>2010800</v>
      </c>
      <c r="K209" s="34" t="s">
        <v>1308</v>
      </c>
      <c r="L209" s="16"/>
      <c r="M209" s="7">
        <v>4012</v>
      </c>
    </row>
    <row r="210" spans="1:13" ht="47.25" customHeight="1" x14ac:dyDescent="0.2">
      <c r="A210" s="22">
        <v>187</v>
      </c>
      <c r="B210" s="10" t="s">
        <v>1309</v>
      </c>
      <c r="C210" s="20">
        <v>4963322</v>
      </c>
      <c r="D210" s="20" t="s">
        <v>17</v>
      </c>
      <c r="E210" s="34" t="s">
        <v>254</v>
      </c>
      <c r="F210" s="12" t="s">
        <v>857</v>
      </c>
      <c r="G210" s="34" t="s">
        <v>243</v>
      </c>
      <c r="H210" s="46" t="s">
        <v>1285</v>
      </c>
      <c r="I210" s="12" t="s">
        <v>1310</v>
      </c>
      <c r="J210" s="42">
        <v>2010800</v>
      </c>
      <c r="K210" s="34" t="s">
        <v>1311</v>
      </c>
      <c r="L210" s="16"/>
      <c r="M210" s="7">
        <v>4012</v>
      </c>
    </row>
    <row r="211" spans="1:13" ht="40.5" customHeight="1" x14ac:dyDescent="0.2">
      <c r="A211" s="22">
        <v>188</v>
      </c>
      <c r="B211" s="10" t="s">
        <v>1312</v>
      </c>
      <c r="C211" s="20">
        <v>1874642</v>
      </c>
      <c r="D211" s="20" t="s">
        <v>17</v>
      </c>
      <c r="E211" s="9" t="s">
        <v>135</v>
      </c>
      <c r="F211" s="12" t="s">
        <v>857</v>
      </c>
      <c r="G211" s="34" t="s">
        <v>89</v>
      </c>
      <c r="H211" s="46" t="s">
        <v>1285</v>
      </c>
      <c r="I211" s="12" t="s">
        <v>1313</v>
      </c>
      <c r="J211" s="42">
        <v>2547050</v>
      </c>
      <c r="K211" s="34" t="s">
        <v>1314</v>
      </c>
      <c r="L211" s="16"/>
      <c r="M211" s="5">
        <v>4012</v>
      </c>
    </row>
    <row r="212" spans="1:13" s="1" customFormat="1" ht="39" customHeight="1" x14ac:dyDescent="0.2">
      <c r="A212" s="30">
        <v>189</v>
      </c>
      <c r="B212" s="9" t="s">
        <v>132</v>
      </c>
      <c r="C212" s="20">
        <v>3818957</v>
      </c>
      <c r="D212" s="20" t="s">
        <v>17</v>
      </c>
      <c r="E212" s="50" t="s">
        <v>31</v>
      </c>
      <c r="F212" s="12" t="s">
        <v>857</v>
      </c>
      <c r="G212" s="34" t="s">
        <v>529</v>
      </c>
      <c r="H212" s="46" t="s">
        <v>1315</v>
      </c>
      <c r="I212" s="12" t="s">
        <v>1316</v>
      </c>
      <c r="J212" s="42">
        <v>463050</v>
      </c>
      <c r="K212" s="64" t="s">
        <v>1317</v>
      </c>
      <c r="L212" s="16"/>
      <c r="M212" s="7">
        <v>4012</v>
      </c>
    </row>
    <row r="213" spans="1:13" s="1" customFormat="1" ht="35.1" customHeight="1" x14ac:dyDescent="0.2">
      <c r="A213" s="22">
        <f t="shared" ref="A213" si="30">A212+1</f>
        <v>190</v>
      </c>
      <c r="B213" s="11" t="s">
        <v>943</v>
      </c>
      <c r="C213" s="20">
        <v>2133809</v>
      </c>
      <c r="D213" s="20" t="s">
        <v>17</v>
      </c>
      <c r="E213" s="12" t="s">
        <v>133</v>
      </c>
      <c r="F213" s="12" t="s">
        <v>18</v>
      </c>
      <c r="G213" s="34" t="s">
        <v>529</v>
      </c>
      <c r="H213" s="46" t="s">
        <v>1315</v>
      </c>
      <c r="I213" s="12" t="s">
        <v>1316</v>
      </c>
      <c r="J213" s="42">
        <v>463050</v>
      </c>
      <c r="K213" s="64" t="s">
        <v>1317</v>
      </c>
      <c r="L213" s="16"/>
      <c r="M213" s="7">
        <v>4012</v>
      </c>
    </row>
    <row r="214" spans="1:13" ht="36.75" customHeight="1" x14ac:dyDescent="0.2">
      <c r="A214" s="22">
        <v>191</v>
      </c>
      <c r="B214" s="10" t="s">
        <v>1318</v>
      </c>
      <c r="C214" s="20">
        <v>3964785</v>
      </c>
      <c r="D214" s="20" t="s">
        <v>17</v>
      </c>
      <c r="E214" s="34" t="s">
        <v>135</v>
      </c>
      <c r="F214" s="12" t="s">
        <v>18</v>
      </c>
      <c r="G214" s="34" t="s">
        <v>89</v>
      </c>
      <c r="H214" s="35" t="s">
        <v>1319</v>
      </c>
      <c r="I214" s="34" t="s">
        <v>1320</v>
      </c>
      <c r="J214" s="42">
        <v>694650</v>
      </c>
      <c r="K214" s="34" t="s">
        <v>1321</v>
      </c>
      <c r="L214" s="16"/>
      <c r="M214" s="7">
        <v>4012</v>
      </c>
    </row>
    <row r="215" spans="1:13" ht="15.75" customHeight="1" x14ac:dyDescent="0.2">
      <c r="A215" s="110" t="s">
        <v>6</v>
      </c>
      <c r="B215" s="111"/>
      <c r="C215" s="111"/>
      <c r="D215" s="111"/>
      <c r="E215" s="111"/>
      <c r="F215" s="111"/>
      <c r="G215" s="111"/>
      <c r="H215" s="111"/>
      <c r="I215" s="112"/>
      <c r="J215" s="43">
        <f>SUM(J202:J214)</f>
        <v>45864290</v>
      </c>
      <c r="K215" s="17"/>
      <c r="L215" s="59"/>
    </row>
    <row r="216" spans="1:13" ht="15.75" customHeight="1" x14ac:dyDescent="0.2">
      <c r="A216" s="90"/>
      <c r="B216" s="90"/>
      <c r="C216" s="90"/>
      <c r="D216" s="90"/>
      <c r="E216" s="90"/>
      <c r="F216" s="90"/>
      <c r="G216" s="90"/>
      <c r="H216" s="62"/>
      <c r="I216" s="90" t="s">
        <v>6</v>
      </c>
      <c r="J216" s="44">
        <f>J215</f>
        <v>45864290</v>
      </c>
      <c r="K216" s="17"/>
      <c r="L216" s="59"/>
    </row>
    <row r="217" spans="1:13" s="1" customFormat="1" ht="42" customHeight="1" x14ac:dyDescent="0.2">
      <c r="A217" s="30">
        <v>192</v>
      </c>
      <c r="B217" s="10" t="s">
        <v>83</v>
      </c>
      <c r="C217" s="14">
        <v>3644242</v>
      </c>
      <c r="D217" s="20" t="s">
        <v>17</v>
      </c>
      <c r="E217" s="9" t="s">
        <v>118</v>
      </c>
      <c r="F217" s="12" t="s">
        <v>857</v>
      </c>
      <c r="G217" s="34" t="s">
        <v>277</v>
      </c>
      <c r="H217" s="35" t="s">
        <v>1319</v>
      </c>
      <c r="I217" s="34" t="s">
        <v>1320</v>
      </c>
      <c r="J217" s="42">
        <v>694650</v>
      </c>
      <c r="K217" s="34" t="s">
        <v>1321</v>
      </c>
      <c r="L217" s="16"/>
      <c r="M217" s="7">
        <v>4012</v>
      </c>
    </row>
    <row r="218" spans="1:13" s="1" customFormat="1" ht="27.75" customHeight="1" x14ac:dyDescent="0.2">
      <c r="A218" s="22">
        <f t="shared" ref="A218" si="31">A217+1</f>
        <v>193</v>
      </c>
      <c r="B218" s="10" t="s">
        <v>47</v>
      </c>
      <c r="C218" s="14">
        <v>5609080</v>
      </c>
      <c r="D218" s="20" t="s">
        <v>17</v>
      </c>
      <c r="E218" s="12" t="s">
        <v>48</v>
      </c>
      <c r="F218" s="12" t="s">
        <v>18</v>
      </c>
      <c r="G218" s="34" t="s">
        <v>89</v>
      </c>
      <c r="H218" s="35" t="s">
        <v>1042</v>
      </c>
      <c r="I218" s="34" t="s">
        <v>1322</v>
      </c>
      <c r="J218" s="16">
        <v>2083950</v>
      </c>
      <c r="K218" s="34" t="s">
        <v>1323</v>
      </c>
      <c r="L218" s="16"/>
      <c r="M218" s="7">
        <v>4012</v>
      </c>
    </row>
    <row r="219" spans="1:13" s="1" customFormat="1" ht="33" customHeight="1" x14ac:dyDescent="0.2">
      <c r="A219" s="22">
        <v>194</v>
      </c>
      <c r="B219" s="9" t="s">
        <v>58</v>
      </c>
      <c r="C219" s="20">
        <v>2310774</v>
      </c>
      <c r="D219" s="20" t="s">
        <v>17</v>
      </c>
      <c r="E219" s="9" t="s">
        <v>59</v>
      </c>
      <c r="F219" s="12" t="s">
        <v>18</v>
      </c>
      <c r="G219" s="34" t="s">
        <v>89</v>
      </c>
      <c r="H219" s="35" t="s">
        <v>1042</v>
      </c>
      <c r="I219" s="34" t="s">
        <v>1322</v>
      </c>
      <c r="J219" s="16">
        <v>2083950</v>
      </c>
      <c r="K219" s="34" t="s">
        <v>1323</v>
      </c>
      <c r="L219" s="16"/>
      <c r="M219" s="7">
        <v>4012</v>
      </c>
    </row>
    <row r="220" spans="1:13" s="1" customFormat="1" ht="37.5" customHeight="1" x14ac:dyDescent="0.2">
      <c r="A220" s="30">
        <f t="shared" ref="A220:A221" si="32">A219+1</f>
        <v>195</v>
      </c>
      <c r="B220" s="10" t="s">
        <v>41</v>
      </c>
      <c r="C220" s="14">
        <v>3910192</v>
      </c>
      <c r="D220" s="20" t="s">
        <v>17</v>
      </c>
      <c r="E220" s="51" t="s">
        <v>31</v>
      </c>
      <c r="F220" s="12" t="s">
        <v>857</v>
      </c>
      <c r="G220" s="34" t="s">
        <v>277</v>
      </c>
      <c r="H220" s="35" t="s">
        <v>1042</v>
      </c>
      <c r="I220" s="12" t="s">
        <v>533</v>
      </c>
      <c r="J220" s="16">
        <v>2083950</v>
      </c>
      <c r="K220" s="34" t="s">
        <v>1324</v>
      </c>
      <c r="L220" s="16"/>
      <c r="M220" s="7">
        <v>4012</v>
      </c>
    </row>
    <row r="221" spans="1:13" s="1" customFormat="1" ht="37.5" customHeight="1" x14ac:dyDescent="0.2">
      <c r="A221" s="30">
        <f t="shared" si="32"/>
        <v>196</v>
      </c>
      <c r="B221" s="10" t="s">
        <v>43</v>
      </c>
      <c r="C221" s="14">
        <v>3738155</v>
      </c>
      <c r="D221" s="20" t="s">
        <v>17</v>
      </c>
      <c r="E221" s="34" t="s">
        <v>31</v>
      </c>
      <c r="F221" s="12" t="s">
        <v>857</v>
      </c>
      <c r="G221" s="34" t="s">
        <v>277</v>
      </c>
      <c r="H221" s="35" t="s">
        <v>1042</v>
      </c>
      <c r="I221" s="12" t="s">
        <v>533</v>
      </c>
      <c r="J221" s="16">
        <v>2083950</v>
      </c>
      <c r="K221" s="34" t="s">
        <v>1324</v>
      </c>
      <c r="L221" s="16"/>
      <c r="M221" s="7">
        <v>4012</v>
      </c>
    </row>
    <row r="222" spans="1:13" ht="66" customHeight="1" x14ac:dyDescent="0.2">
      <c r="A222" s="30">
        <v>197</v>
      </c>
      <c r="B222" s="10" t="s">
        <v>16</v>
      </c>
      <c r="C222" s="14">
        <v>1031871</v>
      </c>
      <c r="D222" s="20" t="s">
        <v>17</v>
      </c>
      <c r="E222" s="9" t="s">
        <v>412</v>
      </c>
      <c r="F222" s="12" t="s">
        <v>857</v>
      </c>
      <c r="G222" s="34" t="s">
        <v>451</v>
      </c>
      <c r="H222" s="35" t="s">
        <v>1042</v>
      </c>
      <c r="I222" s="12" t="s">
        <v>1325</v>
      </c>
      <c r="J222" s="42">
        <v>1458765</v>
      </c>
      <c r="K222" s="34" t="s">
        <v>1326</v>
      </c>
      <c r="L222" s="16"/>
      <c r="M222" s="5">
        <v>4011</v>
      </c>
    </row>
    <row r="223" spans="1:13" ht="63.75" x14ac:dyDescent="0.2">
      <c r="A223" s="30">
        <v>198</v>
      </c>
      <c r="B223" s="10" t="s">
        <v>25</v>
      </c>
      <c r="C223" s="14">
        <v>4165103</v>
      </c>
      <c r="D223" s="20" t="s">
        <v>17</v>
      </c>
      <c r="E223" s="12" t="s">
        <v>1327</v>
      </c>
      <c r="F223" s="12" t="s">
        <v>857</v>
      </c>
      <c r="G223" s="34" t="s">
        <v>278</v>
      </c>
      <c r="H223" s="35" t="s">
        <v>1042</v>
      </c>
      <c r="I223" s="12" t="s">
        <v>1325</v>
      </c>
      <c r="J223" s="42">
        <v>1458765</v>
      </c>
      <c r="K223" s="34" t="s">
        <v>1326</v>
      </c>
      <c r="L223" s="16"/>
      <c r="M223" s="5">
        <v>4011</v>
      </c>
    </row>
    <row r="224" spans="1:13" ht="51" x14ac:dyDescent="0.2">
      <c r="A224" s="30">
        <v>199</v>
      </c>
      <c r="B224" s="12" t="s">
        <v>100</v>
      </c>
      <c r="C224" s="14">
        <v>3668660</v>
      </c>
      <c r="D224" s="20" t="s">
        <v>17</v>
      </c>
      <c r="E224" s="12" t="s">
        <v>101</v>
      </c>
      <c r="F224" s="12" t="s">
        <v>857</v>
      </c>
      <c r="G224" s="34" t="s">
        <v>1328</v>
      </c>
      <c r="H224" s="35" t="s">
        <v>1028</v>
      </c>
      <c r="I224" s="34" t="s">
        <v>786</v>
      </c>
      <c r="J224" s="42">
        <v>2083950</v>
      </c>
      <c r="K224" s="34" t="s">
        <v>1329</v>
      </c>
      <c r="L224" s="16"/>
      <c r="M224" s="5">
        <v>4011</v>
      </c>
    </row>
    <row r="225" spans="1:13" s="1" customFormat="1" ht="38.25" x14ac:dyDescent="0.2">
      <c r="A225" s="30">
        <v>200</v>
      </c>
      <c r="B225" s="10" t="s">
        <v>429</v>
      </c>
      <c r="C225" s="14">
        <v>1178744</v>
      </c>
      <c r="D225" s="20" t="s">
        <v>17</v>
      </c>
      <c r="E225" s="12" t="s">
        <v>135</v>
      </c>
      <c r="F225" s="12" t="s">
        <v>857</v>
      </c>
      <c r="G225" s="34" t="s">
        <v>159</v>
      </c>
      <c r="H225" s="35" t="s">
        <v>1330</v>
      </c>
      <c r="I225" s="34" t="s">
        <v>1331</v>
      </c>
      <c r="J225" s="42">
        <v>182800</v>
      </c>
      <c r="K225" s="34" t="s">
        <v>1332</v>
      </c>
      <c r="L225" s="16"/>
      <c r="M225" s="7">
        <v>4010</v>
      </c>
    </row>
    <row r="226" spans="1:13" s="1" customFormat="1" ht="65.25" customHeight="1" x14ac:dyDescent="0.2">
      <c r="A226" s="30">
        <f t="shared" ref="A226:A228" si="33">A225+1</f>
        <v>201</v>
      </c>
      <c r="B226" s="10" t="s">
        <v>539</v>
      </c>
      <c r="C226" s="20">
        <v>1126522</v>
      </c>
      <c r="D226" s="20" t="s">
        <v>17</v>
      </c>
      <c r="E226" s="9" t="s">
        <v>540</v>
      </c>
      <c r="F226" s="12" t="s">
        <v>857</v>
      </c>
      <c r="G226" s="34" t="s">
        <v>243</v>
      </c>
      <c r="H226" s="46" t="s">
        <v>1339</v>
      </c>
      <c r="I226" s="12" t="s">
        <v>1340</v>
      </c>
      <c r="J226" s="42">
        <v>548400</v>
      </c>
      <c r="K226" s="48" t="s">
        <v>1341</v>
      </c>
      <c r="L226" s="16"/>
      <c r="M226" s="7">
        <v>4010</v>
      </c>
    </row>
    <row r="227" spans="1:13" ht="57" customHeight="1" x14ac:dyDescent="0.2">
      <c r="A227" s="30">
        <f t="shared" si="33"/>
        <v>202</v>
      </c>
      <c r="B227" s="10" t="s">
        <v>672</v>
      </c>
      <c r="C227" s="20">
        <v>1058659</v>
      </c>
      <c r="D227" s="20" t="s">
        <v>17</v>
      </c>
      <c r="E227" s="34" t="s">
        <v>673</v>
      </c>
      <c r="F227" s="12" t="s">
        <v>857</v>
      </c>
      <c r="G227" s="34" t="s">
        <v>451</v>
      </c>
      <c r="H227" s="46" t="s">
        <v>1247</v>
      </c>
      <c r="I227" s="12" t="s">
        <v>1342</v>
      </c>
      <c r="J227" s="42">
        <v>694650</v>
      </c>
      <c r="K227" s="34" t="s">
        <v>1343</v>
      </c>
      <c r="L227" s="16"/>
      <c r="M227" s="7">
        <v>4010</v>
      </c>
    </row>
    <row r="228" spans="1:13" s="1" customFormat="1" ht="51" x14ac:dyDescent="0.2">
      <c r="A228" s="30">
        <f t="shared" si="33"/>
        <v>203</v>
      </c>
      <c r="B228" s="10" t="s">
        <v>249</v>
      </c>
      <c r="C228" s="20">
        <v>1417934</v>
      </c>
      <c r="D228" s="20" t="s">
        <v>17</v>
      </c>
      <c r="E228" s="34" t="s">
        <v>250</v>
      </c>
      <c r="F228" s="12" t="s">
        <v>857</v>
      </c>
      <c r="G228" s="34" t="s">
        <v>243</v>
      </c>
      <c r="H228" s="46" t="s">
        <v>1339</v>
      </c>
      <c r="I228" s="12" t="s">
        <v>1344</v>
      </c>
      <c r="J228" s="42">
        <v>548400</v>
      </c>
      <c r="K228" s="34" t="s">
        <v>1345</v>
      </c>
      <c r="L228" s="16"/>
      <c r="M228" s="7">
        <v>4010</v>
      </c>
    </row>
    <row r="229" spans="1:13" ht="38.25" x14ac:dyDescent="0.2">
      <c r="A229" s="30">
        <v>204</v>
      </c>
      <c r="B229" s="10" t="s">
        <v>61</v>
      </c>
      <c r="C229" s="14">
        <v>657643</v>
      </c>
      <c r="D229" s="20" t="s">
        <v>17</v>
      </c>
      <c r="E229" s="12" t="s">
        <v>62</v>
      </c>
      <c r="F229" s="12" t="s">
        <v>857</v>
      </c>
      <c r="G229" s="34" t="s">
        <v>1333</v>
      </c>
      <c r="H229" s="35" t="s">
        <v>1018</v>
      </c>
      <c r="I229" s="34" t="s">
        <v>1334</v>
      </c>
      <c r="J229" s="42">
        <v>463050</v>
      </c>
      <c r="K229" s="34" t="s">
        <v>1335</v>
      </c>
      <c r="L229" s="16"/>
      <c r="M229" s="5">
        <v>4010</v>
      </c>
    </row>
    <row r="230" spans="1:13" ht="38.25" x14ac:dyDescent="0.2">
      <c r="A230" s="30">
        <v>205</v>
      </c>
      <c r="B230" s="9" t="s">
        <v>60</v>
      </c>
      <c r="C230" s="20">
        <v>1771125</v>
      </c>
      <c r="D230" s="20" t="s">
        <v>17</v>
      </c>
      <c r="E230" s="9" t="s">
        <v>59</v>
      </c>
      <c r="F230" s="12" t="s">
        <v>857</v>
      </c>
      <c r="G230" s="34" t="s">
        <v>1333</v>
      </c>
      <c r="H230" s="35" t="s">
        <v>1018</v>
      </c>
      <c r="I230" s="34" t="s">
        <v>1334</v>
      </c>
      <c r="J230" s="42">
        <v>463050</v>
      </c>
      <c r="K230" s="34" t="s">
        <v>1335</v>
      </c>
      <c r="L230" s="16"/>
      <c r="M230" s="5">
        <v>4010</v>
      </c>
    </row>
    <row r="231" spans="1:13" ht="38.25" x14ac:dyDescent="0.2">
      <c r="A231" s="30">
        <v>206</v>
      </c>
      <c r="B231" s="10" t="s">
        <v>77</v>
      </c>
      <c r="C231" s="14">
        <v>4078545</v>
      </c>
      <c r="D231" s="20" t="s">
        <v>17</v>
      </c>
      <c r="E231" s="34" t="s">
        <v>78</v>
      </c>
      <c r="F231" s="12" t="s">
        <v>857</v>
      </c>
      <c r="G231" s="34" t="s">
        <v>279</v>
      </c>
      <c r="H231" s="35" t="s">
        <v>1247</v>
      </c>
      <c r="I231" s="34" t="s">
        <v>1365</v>
      </c>
      <c r="J231" s="42">
        <v>463050</v>
      </c>
      <c r="K231" s="34" t="s">
        <v>1366</v>
      </c>
      <c r="L231" s="16"/>
      <c r="M231" s="5">
        <v>4108</v>
      </c>
    </row>
    <row r="232" spans="1:13" s="1" customFormat="1" ht="54.75" customHeight="1" x14ac:dyDescent="0.2">
      <c r="A232" s="30">
        <v>207</v>
      </c>
      <c r="B232" s="10" t="s">
        <v>123</v>
      </c>
      <c r="C232" s="20">
        <v>3795736</v>
      </c>
      <c r="D232" s="20" t="s">
        <v>17</v>
      </c>
      <c r="E232" s="12" t="s">
        <v>124</v>
      </c>
      <c r="F232" s="12" t="s">
        <v>857</v>
      </c>
      <c r="G232" s="34" t="s">
        <v>279</v>
      </c>
      <c r="H232" s="35" t="s">
        <v>1247</v>
      </c>
      <c r="I232" s="34" t="s">
        <v>1365</v>
      </c>
      <c r="J232" s="42">
        <v>463050</v>
      </c>
      <c r="K232" s="34" t="s">
        <v>1366</v>
      </c>
      <c r="L232" s="16"/>
      <c r="M232" s="7">
        <v>4108</v>
      </c>
    </row>
    <row r="233" spans="1:13" ht="40.5" customHeight="1" x14ac:dyDescent="0.2">
      <c r="A233" s="22">
        <v>208</v>
      </c>
      <c r="B233" s="10" t="s">
        <v>1336</v>
      </c>
      <c r="C233" s="14">
        <v>696621</v>
      </c>
      <c r="D233" s="20" t="s">
        <v>17</v>
      </c>
      <c r="E233" s="34" t="s">
        <v>150</v>
      </c>
      <c r="F233" s="12" t="s">
        <v>957</v>
      </c>
      <c r="G233" s="34" t="s">
        <v>277</v>
      </c>
      <c r="H233" s="35" t="s">
        <v>1176</v>
      </c>
      <c r="I233" s="34" t="s">
        <v>1337</v>
      </c>
      <c r="J233" s="102">
        <v>694650</v>
      </c>
      <c r="K233" s="34" t="s">
        <v>1338</v>
      </c>
      <c r="L233" s="16"/>
      <c r="M233" s="7">
        <v>4010</v>
      </c>
    </row>
    <row r="234" spans="1:13" ht="86.25" customHeight="1" x14ac:dyDescent="0.2">
      <c r="A234" s="93">
        <v>209</v>
      </c>
      <c r="B234" s="11" t="s">
        <v>26</v>
      </c>
      <c r="C234" s="20">
        <v>1863510</v>
      </c>
      <c r="D234" s="20" t="s">
        <v>17</v>
      </c>
      <c r="E234" s="12" t="s">
        <v>27</v>
      </c>
      <c r="F234" s="12" t="s">
        <v>1006</v>
      </c>
      <c r="G234" s="34" t="s">
        <v>1007</v>
      </c>
      <c r="H234" s="35" t="s">
        <v>1008</v>
      </c>
      <c r="I234" s="34" t="s">
        <v>1009</v>
      </c>
      <c r="J234" s="16">
        <v>2723157</v>
      </c>
      <c r="K234" s="34" t="s">
        <v>1010</v>
      </c>
      <c r="L234" s="16"/>
      <c r="M234" s="7">
        <v>3996</v>
      </c>
    </row>
    <row r="235" spans="1:13" ht="57" customHeight="1" x14ac:dyDescent="0.2">
      <c r="A235" s="93">
        <v>210</v>
      </c>
      <c r="B235" s="10" t="s">
        <v>75</v>
      </c>
      <c r="C235" s="20">
        <v>634428</v>
      </c>
      <c r="D235" s="20" t="s">
        <v>17</v>
      </c>
      <c r="E235" s="34" t="s">
        <v>76</v>
      </c>
      <c r="F235" s="12" t="s">
        <v>1006</v>
      </c>
      <c r="G235" s="34" t="s">
        <v>1007</v>
      </c>
      <c r="H235" s="35" t="s">
        <v>1008</v>
      </c>
      <c r="I235" s="34" t="s">
        <v>1009</v>
      </c>
      <c r="J235" s="16">
        <v>2723157</v>
      </c>
      <c r="K235" s="34" t="s">
        <v>1010</v>
      </c>
      <c r="L235" s="16"/>
      <c r="M235" s="5">
        <v>3996</v>
      </c>
    </row>
    <row r="236" spans="1:13" ht="57" customHeight="1" x14ac:dyDescent="0.2">
      <c r="A236" s="93">
        <v>211</v>
      </c>
      <c r="B236" s="10" t="s">
        <v>778</v>
      </c>
      <c r="C236" s="20">
        <v>4048731</v>
      </c>
      <c r="D236" s="20" t="s">
        <v>17</v>
      </c>
      <c r="E236" s="12" t="s">
        <v>779</v>
      </c>
      <c r="F236" s="12" t="s">
        <v>1011</v>
      </c>
      <c r="G236" s="34" t="s">
        <v>1012</v>
      </c>
      <c r="H236" s="35" t="s">
        <v>1013</v>
      </c>
      <c r="I236" s="34" t="s">
        <v>1014</v>
      </c>
      <c r="J236" s="42">
        <v>3721863</v>
      </c>
      <c r="K236" s="34" t="s">
        <v>1015</v>
      </c>
      <c r="L236" s="16"/>
      <c r="M236" s="5">
        <v>3995</v>
      </c>
    </row>
    <row r="237" spans="1:13" ht="69.75" customHeight="1" x14ac:dyDescent="0.2">
      <c r="A237" s="93">
        <v>212</v>
      </c>
      <c r="B237" s="10" t="s">
        <v>73</v>
      </c>
      <c r="C237" s="14">
        <v>3397327</v>
      </c>
      <c r="D237" s="20" t="s">
        <v>17</v>
      </c>
      <c r="E237" s="34" t="s">
        <v>74</v>
      </c>
      <c r="F237" s="12" t="s">
        <v>1016</v>
      </c>
      <c r="G237" s="34" t="s">
        <v>1017</v>
      </c>
      <c r="H237" s="46" t="s">
        <v>1018</v>
      </c>
      <c r="I237" s="12" t="s">
        <v>1019</v>
      </c>
      <c r="J237" s="42">
        <v>3413062</v>
      </c>
      <c r="K237" s="34" t="s">
        <v>1020</v>
      </c>
      <c r="L237" s="16"/>
      <c r="M237" s="7">
        <v>3994</v>
      </c>
    </row>
    <row r="238" spans="1:13" ht="72" customHeight="1" x14ac:dyDescent="0.2">
      <c r="A238" s="93">
        <v>213</v>
      </c>
      <c r="B238" s="10" t="s">
        <v>424</v>
      </c>
      <c r="C238" s="20">
        <v>446723</v>
      </c>
      <c r="D238" s="20" t="s">
        <v>17</v>
      </c>
      <c r="E238" s="34" t="s">
        <v>427</v>
      </c>
      <c r="F238" s="12" t="s">
        <v>1016</v>
      </c>
      <c r="G238" s="34" t="s">
        <v>1017</v>
      </c>
      <c r="H238" s="46" t="s">
        <v>1018</v>
      </c>
      <c r="I238" s="12" t="s">
        <v>1019</v>
      </c>
      <c r="J238" s="42">
        <v>3413062</v>
      </c>
      <c r="K238" s="34" t="s">
        <v>1020</v>
      </c>
      <c r="L238" s="16"/>
      <c r="M238" s="7">
        <v>3994</v>
      </c>
    </row>
    <row r="239" spans="1:13" ht="49.5" customHeight="1" x14ac:dyDescent="0.2">
      <c r="A239" s="93">
        <v>214</v>
      </c>
      <c r="B239" s="10" t="s">
        <v>1087</v>
      </c>
      <c r="C239" s="14" t="s">
        <v>1088</v>
      </c>
      <c r="D239" s="20" t="s">
        <v>1089</v>
      </c>
      <c r="E239" s="12" t="s">
        <v>1090</v>
      </c>
      <c r="F239" s="12" t="s">
        <v>1091</v>
      </c>
      <c r="G239" s="34" t="s">
        <v>1092</v>
      </c>
      <c r="H239" s="30" t="s">
        <v>1093</v>
      </c>
      <c r="I239" s="34" t="s">
        <v>1094</v>
      </c>
      <c r="J239" s="42">
        <v>7909096</v>
      </c>
      <c r="K239" s="48" t="s">
        <v>1095</v>
      </c>
      <c r="L239" s="16"/>
      <c r="M239" s="7">
        <v>3984</v>
      </c>
    </row>
    <row r="240" spans="1:13" ht="53.25" customHeight="1" x14ac:dyDescent="0.2">
      <c r="A240" s="93">
        <v>215</v>
      </c>
      <c r="B240" s="10" t="s">
        <v>522</v>
      </c>
      <c r="C240" s="14">
        <v>4712076</v>
      </c>
      <c r="D240" s="20" t="s">
        <v>17</v>
      </c>
      <c r="E240" s="12" t="s">
        <v>523</v>
      </c>
      <c r="F240" s="12" t="s">
        <v>1127</v>
      </c>
      <c r="G240" s="34" t="s">
        <v>1128</v>
      </c>
      <c r="H240" s="46" t="s">
        <v>1129</v>
      </c>
      <c r="I240" s="12" t="s">
        <v>1130</v>
      </c>
      <c r="J240" s="42">
        <v>4138007</v>
      </c>
      <c r="K240" s="34" t="s">
        <v>1131</v>
      </c>
      <c r="L240" s="16"/>
      <c r="M240" s="7">
        <v>3975</v>
      </c>
    </row>
    <row r="241" spans="1:17" ht="55.5" customHeight="1" x14ac:dyDescent="0.2">
      <c r="A241" s="93">
        <v>216</v>
      </c>
      <c r="B241" s="10" t="s">
        <v>116</v>
      </c>
      <c r="C241" s="14">
        <v>794428</v>
      </c>
      <c r="D241" s="20" t="s">
        <v>17</v>
      </c>
      <c r="E241" s="34" t="s">
        <v>115</v>
      </c>
      <c r="F241" s="12" t="s">
        <v>1259</v>
      </c>
      <c r="G241" s="34" t="s">
        <v>181</v>
      </c>
      <c r="H241" s="46" t="s">
        <v>1260</v>
      </c>
      <c r="I241" s="12" t="s">
        <v>1261</v>
      </c>
      <c r="J241" s="42">
        <v>8530321</v>
      </c>
      <c r="K241" s="34" t="s">
        <v>1262</v>
      </c>
      <c r="L241" s="16"/>
      <c r="M241" s="7">
        <v>4023</v>
      </c>
    </row>
    <row r="242" spans="1:17" ht="74.25" customHeight="1" x14ac:dyDescent="0.2">
      <c r="A242" s="93">
        <v>217</v>
      </c>
      <c r="B242" s="10" t="s">
        <v>448</v>
      </c>
      <c r="C242" s="20">
        <v>1248222</v>
      </c>
      <c r="D242" s="20" t="s">
        <v>17</v>
      </c>
      <c r="E242" s="9" t="s">
        <v>369</v>
      </c>
      <c r="F242" s="12" t="s">
        <v>1266</v>
      </c>
      <c r="G242" s="34" t="s">
        <v>181</v>
      </c>
      <c r="H242" s="46" t="s">
        <v>1263</v>
      </c>
      <c r="I242" s="12" t="s">
        <v>1264</v>
      </c>
      <c r="J242" s="42">
        <v>4260465</v>
      </c>
      <c r="K242" s="34" t="s">
        <v>1265</v>
      </c>
      <c r="L242" s="16"/>
      <c r="M242" s="7">
        <v>4022</v>
      </c>
    </row>
    <row r="243" spans="1:17" ht="69.75" customHeight="1" x14ac:dyDescent="0.2">
      <c r="A243" s="93">
        <v>218</v>
      </c>
      <c r="B243" s="12" t="s">
        <v>56</v>
      </c>
      <c r="C243" s="14">
        <v>3220553</v>
      </c>
      <c r="D243" s="20" t="s">
        <v>17</v>
      </c>
      <c r="E243" s="12" t="s">
        <v>57</v>
      </c>
      <c r="F243" s="12" t="s">
        <v>1266</v>
      </c>
      <c r="G243" s="34" t="s">
        <v>181</v>
      </c>
      <c r="H243" s="46" t="s">
        <v>1263</v>
      </c>
      <c r="I243" s="12" t="s">
        <v>1264</v>
      </c>
      <c r="J243" s="42">
        <v>4260465</v>
      </c>
      <c r="K243" s="34" t="s">
        <v>1265</v>
      </c>
      <c r="L243" s="16"/>
      <c r="M243" s="7">
        <v>4022</v>
      </c>
    </row>
    <row r="244" spans="1:17" ht="118.5" customHeight="1" x14ac:dyDescent="0.2">
      <c r="A244" s="93">
        <v>219</v>
      </c>
      <c r="B244" s="10" t="s">
        <v>28</v>
      </c>
      <c r="C244" s="14">
        <v>691234</v>
      </c>
      <c r="D244" s="20" t="s">
        <v>17</v>
      </c>
      <c r="E244" s="34" t="s">
        <v>29</v>
      </c>
      <c r="F244" s="12" t="s">
        <v>1267</v>
      </c>
      <c r="G244" s="34" t="s">
        <v>641</v>
      </c>
      <c r="H244" s="46" t="s">
        <v>1260</v>
      </c>
      <c r="I244" s="12" t="s">
        <v>1268</v>
      </c>
      <c r="J244" s="42">
        <v>8530321</v>
      </c>
      <c r="K244" s="42" t="s">
        <v>1269</v>
      </c>
      <c r="L244" s="16"/>
      <c r="M244" s="7">
        <v>4021</v>
      </c>
    </row>
    <row r="245" spans="1:17" ht="111" customHeight="1" x14ac:dyDescent="0.2">
      <c r="A245" s="93">
        <v>220</v>
      </c>
      <c r="B245" s="10" t="s">
        <v>38</v>
      </c>
      <c r="C245" s="14">
        <v>2185529</v>
      </c>
      <c r="D245" s="20" t="s">
        <v>17</v>
      </c>
      <c r="E245" s="12" t="s">
        <v>1270</v>
      </c>
      <c r="F245" s="12" t="s">
        <v>1271</v>
      </c>
      <c r="G245" s="34" t="s">
        <v>1272</v>
      </c>
      <c r="H245" s="46" t="s">
        <v>1273</v>
      </c>
      <c r="I245" s="12" t="s">
        <v>1274</v>
      </c>
      <c r="J245" s="42">
        <v>1534884</v>
      </c>
      <c r="K245" s="34" t="s">
        <v>1275</v>
      </c>
      <c r="L245" s="16"/>
      <c r="M245" s="7">
        <v>4020</v>
      </c>
    </row>
    <row r="246" spans="1:17" ht="105.75" customHeight="1" x14ac:dyDescent="0.2">
      <c r="A246" s="93">
        <v>221</v>
      </c>
      <c r="B246" s="10" t="s">
        <v>28</v>
      </c>
      <c r="C246" s="14">
        <v>691234</v>
      </c>
      <c r="D246" s="20" t="s">
        <v>17</v>
      </c>
      <c r="E246" s="34" t="s">
        <v>29</v>
      </c>
      <c r="F246" s="12" t="s">
        <v>1290</v>
      </c>
      <c r="G246" s="34" t="s">
        <v>1291</v>
      </c>
      <c r="H246" s="46" t="s">
        <v>1013</v>
      </c>
      <c r="I246" s="12" t="s">
        <v>1292</v>
      </c>
      <c r="J246" s="42">
        <v>964081</v>
      </c>
      <c r="K246" s="42" t="s">
        <v>1293</v>
      </c>
      <c r="L246" s="16"/>
      <c r="M246" s="7">
        <v>4015</v>
      </c>
    </row>
    <row r="247" spans="1:17" ht="69.75" customHeight="1" x14ac:dyDescent="0.2">
      <c r="A247" s="93">
        <v>222</v>
      </c>
      <c r="B247" s="10" t="s">
        <v>116</v>
      </c>
      <c r="C247" s="14">
        <v>794428</v>
      </c>
      <c r="D247" s="20" t="s">
        <v>17</v>
      </c>
      <c r="E247" s="34" t="s">
        <v>115</v>
      </c>
      <c r="F247" s="12" t="s">
        <v>1294</v>
      </c>
      <c r="G247" s="34" t="s">
        <v>181</v>
      </c>
      <c r="H247" s="46" t="s">
        <v>1263</v>
      </c>
      <c r="I247" s="12" t="s">
        <v>1295</v>
      </c>
      <c r="J247" s="42">
        <v>4262058</v>
      </c>
      <c r="K247" s="34" t="s">
        <v>1296</v>
      </c>
      <c r="L247" s="16"/>
      <c r="M247" s="7">
        <v>4014</v>
      </c>
    </row>
    <row r="248" spans="1:17" ht="70.5" customHeight="1" x14ac:dyDescent="0.2">
      <c r="A248" s="93">
        <v>223</v>
      </c>
      <c r="B248" s="83" t="s">
        <v>1297</v>
      </c>
      <c r="C248" s="84">
        <v>965190</v>
      </c>
      <c r="D248" s="84" t="s">
        <v>17</v>
      </c>
      <c r="E248" s="83" t="s">
        <v>1298</v>
      </c>
      <c r="F248" s="12" t="s">
        <v>1294</v>
      </c>
      <c r="G248" s="34" t="s">
        <v>181</v>
      </c>
      <c r="H248" s="46" t="s">
        <v>1263</v>
      </c>
      <c r="I248" s="12" t="s">
        <v>1295</v>
      </c>
      <c r="J248" s="42">
        <v>4262058</v>
      </c>
      <c r="K248" s="34" t="s">
        <v>1296</v>
      </c>
      <c r="L248" s="15"/>
      <c r="M248" s="7">
        <v>4014</v>
      </c>
    </row>
    <row r="249" spans="1:17" ht="61.5" customHeight="1" x14ac:dyDescent="0.2">
      <c r="A249" s="93">
        <v>224</v>
      </c>
      <c r="B249" s="10" t="s">
        <v>103</v>
      </c>
      <c r="C249" s="14">
        <v>921545</v>
      </c>
      <c r="D249" s="20" t="s">
        <v>17</v>
      </c>
      <c r="E249" s="12" t="s">
        <v>104</v>
      </c>
      <c r="F249" s="12" t="s">
        <v>1299</v>
      </c>
      <c r="G249" s="34" t="s">
        <v>1300</v>
      </c>
      <c r="H249" s="35" t="s">
        <v>1281</v>
      </c>
      <c r="I249" s="34" t="s">
        <v>1301</v>
      </c>
      <c r="J249" s="16">
        <v>3896031</v>
      </c>
      <c r="K249" s="34" t="s">
        <v>1302</v>
      </c>
      <c r="L249" s="16"/>
      <c r="M249" s="5">
        <v>4013</v>
      </c>
    </row>
    <row r="250" spans="1:17" ht="57.75" customHeight="1" x14ac:dyDescent="0.2">
      <c r="A250" s="93">
        <v>225</v>
      </c>
      <c r="B250" s="10" t="s">
        <v>28</v>
      </c>
      <c r="C250" s="14">
        <v>691234</v>
      </c>
      <c r="D250" s="20" t="s">
        <v>17</v>
      </c>
      <c r="E250" s="34" t="s">
        <v>29</v>
      </c>
      <c r="F250" s="12" t="s">
        <v>1299</v>
      </c>
      <c r="G250" s="34" t="s">
        <v>1300</v>
      </c>
      <c r="H250" s="35" t="s">
        <v>1281</v>
      </c>
      <c r="I250" s="34" t="s">
        <v>1301</v>
      </c>
      <c r="J250" s="16">
        <v>3896031</v>
      </c>
      <c r="K250" s="34" t="s">
        <v>1302</v>
      </c>
      <c r="L250" s="16"/>
      <c r="M250" s="7">
        <v>4013</v>
      </c>
    </row>
    <row r="251" spans="1:17" ht="72.75" customHeight="1" x14ac:dyDescent="0.2">
      <c r="A251" s="93">
        <v>226</v>
      </c>
      <c r="B251" s="10" t="s">
        <v>194</v>
      </c>
      <c r="C251" s="14">
        <v>965190</v>
      </c>
      <c r="D251" s="20" t="s">
        <v>17</v>
      </c>
      <c r="E251" s="34" t="s">
        <v>195</v>
      </c>
      <c r="F251" s="12" t="s">
        <v>1355</v>
      </c>
      <c r="G251" s="34" t="s">
        <v>181</v>
      </c>
      <c r="H251" s="30" t="s">
        <v>1260</v>
      </c>
      <c r="I251" s="12" t="s">
        <v>1356</v>
      </c>
      <c r="J251" s="14">
        <v>7156470</v>
      </c>
      <c r="K251" s="103" t="s">
        <v>1357</v>
      </c>
      <c r="L251" s="16"/>
      <c r="M251" s="7">
        <v>4024</v>
      </c>
    </row>
    <row r="252" spans="1:17" ht="74.25" customHeight="1" x14ac:dyDescent="0.2">
      <c r="A252" s="93">
        <v>227</v>
      </c>
      <c r="B252" s="10" t="s">
        <v>130</v>
      </c>
      <c r="C252" s="14">
        <v>2036816</v>
      </c>
      <c r="D252" s="20" t="s">
        <v>17</v>
      </c>
      <c r="E252" s="12" t="s">
        <v>131</v>
      </c>
      <c r="F252" s="12" t="s">
        <v>1355</v>
      </c>
      <c r="G252" s="34" t="s">
        <v>181</v>
      </c>
      <c r="H252" s="30" t="s">
        <v>1260</v>
      </c>
      <c r="I252" s="12" t="s">
        <v>1356</v>
      </c>
      <c r="J252" s="14">
        <v>7156470</v>
      </c>
      <c r="K252" s="103" t="s">
        <v>1357</v>
      </c>
      <c r="L252" s="16"/>
      <c r="M252" s="7">
        <v>4024</v>
      </c>
    </row>
    <row r="253" spans="1:17" ht="70.5" customHeight="1" x14ac:dyDescent="0.2">
      <c r="A253" s="93">
        <v>228</v>
      </c>
      <c r="B253" s="10" t="s">
        <v>403</v>
      </c>
      <c r="C253" s="14">
        <v>3390513</v>
      </c>
      <c r="D253" s="20" t="s">
        <v>17</v>
      </c>
      <c r="E253" s="34" t="s">
        <v>404</v>
      </c>
      <c r="F253" s="12" t="s">
        <v>1358</v>
      </c>
      <c r="G253" s="34" t="s">
        <v>1359</v>
      </c>
      <c r="H253" s="46" t="s">
        <v>1360</v>
      </c>
      <c r="I253" s="12" t="s">
        <v>1361</v>
      </c>
      <c r="J253" s="42">
        <v>10126711</v>
      </c>
      <c r="K253" s="34" t="s">
        <v>1362</v>
      </c>
      <c r="L253" s="16"/>
      <c r="M253" s="7">
        <v>4112</v>
      </c>
    </row>
    <row r="254" spans="1:17" ht="66" customHeight="1" x14ac:dyDescent="0.2">
      <c r="A254" s="93">
        <v>229</v>
      </c>
      <c r="B254" s="9" t="s">
        <v>1363</v>
      </c>
      <c r="C254" s="20">
        <v>3396747</v>
      </c>
      <c r="D254" s="20" t="s">
        <v>17</v>
      </c>
      <c r="E254" s="9" t="s">
        <v>1364</v>
      </c>
      <c r="F254" s="12" t="s">
        <v>1358</v>
      </c>
      <c r="G254" s="34" t="s">
        <v>1359</v>
      </c>
      <c r="H254" s="46" t="s">
        <v>1360</v>
      </c>
      <c r="I254" s="12" t="s">
        <v>1361</v>
      </c>
      <c r="J254" s="42">
        <v>9310141</v>
      </c>
      <c r="K254" s="34" t="s">
        <v>1362</v>
      </c>
      <c r="L254" s="16"/>
      <c r="M254" s="7">
        <v>4112</v>
      </c>
    </row>
    <row r="255" spans="1:17" ht="26.25" hidden="1" customHeight="1" x14ac:dyDescent="0.2">
      <c r="A255" s="93"/>
      <c r="B255" s="94"/>
      <c r="C255" s="95"/>
      <c r="D255" s="96"/>
      <c r="E255" s="97"/>
      <c r="F255" s="91"/>
      <c r="G255" s="97"/>
      <c r="H255" s="98"/>
      <c r="I255" s="97"/>
      <c r="J255" s="104"/>
      <c r="K255" s="97"/>
      <c r="L255" s="99"/>
      <c r="M255" s="7"/>
    </row>
    <row r="256" spans="1:17" s="92" customFormat="1" ht="26.25" hidden="1" customHeight="1" x14ac:dyDescent="0.2">
      <c r="A256" s="91"/>
      <c r="B256" s="91"/>
      <c r="C256" s="91"/>
      <c r="D256" s="91"/>
      <c r="E256" s="91"/>
      <c r="F256" s="91"/>
      <c r="G256" s="91"/>
      <c r="H256" s="91"/>
      <c r="I256" s="91"/>
      <c r="J256" s="91"/>
      <c r="K256" s="91"/>
      <c r="L256" s="91"/>
      <c r="M256" s="91"/>
      <c r="N256" s="91"/>
      <c r="O256" s="91"/>
      <c r="P256" s="91"/>
      <c r="Q256" s="91"/>
    </row>
    <row r="257" spans="1:17" s="92" customFormat="1" ht="26.25" hidden="1" customHeight="1" x14ac:dyDescent="0.2">
      <c r="A257" s="91"/>
      <c r="B257" s="91"/>
      <c r="C257" s="91"/>
      <c r="D257" s="91"/>
      <c r="E257" s="91"/>
      <c r="F257" s="91"/>
      <c r="G257" s="91"/>
      <c r="H257" s="91"/>
      <c r="I257" s="91"/>
      <c r="J257" s="91"/>
      <c r="K257" s="91"/>
      <c r="L257" s="91"/>
      <c r="M257" s="91"/>
      <c r="N257" s="91"/>
      <c r="O257" s="91"/>
      <c r="P257" s="91"/>
      <c r="Q257" s="91"/>
    </row>
    <row r="258" spans="1:17" s="92" customFormat="1" ht="26.25" hidden="1" customHeight="1" x14ac:dyDescent="0.2">
      <c r="A258" s="91"/>
      <c r="B258" s="91"/>
      <c r="C258" s="91"/>
      <c r="D258" s="91"/>
      <c r="E258" s="91"/>
      <c r="F258" s="91"/>
      <c r="G258" s="91"/>
      <c r="H258" s="91"/>
      <c r="I258" s="91"/>
      <c r="J258" s="91"/>
      <c r="K258" s="91"/>
      <c r="L258" s="91"/>
      <c r="M258" s="91"/>
      <c r="N258" s="91"/>
      <c r="O258" s="91"/>
      <c r="P258" s="91"/>
      <c r="Q258" s="91"/>
    </row>
    <row r="259" spans="1:17" s="92" customFormat="1" ht="26.25" hidden="1" customHeight="1" x14ac:dyDescent="0.2">
      <c r="A259" s="91"/>
      <c r="B259" s="91"/>
      <c r="C259" s="91"/>
      <c r="D259" s="91"/>
      <c r="E259" s="91"/>
      <c r="F259" s="91"/>
      <c r="G259" s="91"/>
      <c r="H259" s="91"/>
      <c r="I259" s="91"/>
      <c r="J259" s="91"/>
      <c r="K259" s="91"/>
      <c r="L259" s="91"/>
      <c r="M259" s="91"/>
      <c r="N259" s="91"/>
      <c r="O259" s="91"/>
      <c r="P259" s="91"/>
      <c r="Q259" s="91"/>
    </row>
    <row r="260" spans="1:17" s="92" customFormat="1" ht="26.25" hidden="1" customHeight="1" x14ac:dyDescent="0.2">
      <c r="A260" s="91"/>
      <c r="B260" s="91"/>
      <c r="C260" s="91"/>
      <c r="D260" s="91"/>
      <c r="E260" s="91"/>
      <c r="F260" s="91"/>
      <c r="G260" s="91"/>
      <c r="H260" s="91"/>
      <c r="I260" s="91"/>
      <c r="J260" s="91"/>
      <c r="K260" s="91"/>
      <c r="L260" s="91"/>
      <c r="M260" s="91"/>
      <c r="N260" s="91"/>
      <c r="O260" s="91"/>
      <c r="P260" s="91"/>
      <c r="Q260" s="91"/>
    </row>
    <row r="261" spans="1:17" s="92" customFormat="1" ht="26.25" hidden="1" customHeight="1" x14ac:dyDescent="0.2">
      <c r="A261" s="91"/>
      <c r="B261" s="91"/>
      <c r="C261" s="91"/>
      <c r="D261" s="91"/>
      <c r="E261" s="91"/>
      <c r="F261" s="91"/>
      <c r="G261" s="91"/>
      <c r="H261" s="91"/>
      <c r="I261" s="91"/>
      <c r="J261" s="91"/>
      <c r="K261" s="91"/>
      <c r="L261" s="91"/>
      <c r="M261" s="91"/>
      <c r="N261" s="91"/>
      <c r="O261" s="91"/>
      <c r="P261" s="91"/>
      <c r="Q261" s="91"/>
    </row>
    <row r="262" spans="1:17" ht="14.25" customHeight="1" x14ac:dyDescent="0.2">
      <c r="A262" s="113" t="s">
        <v>152</v>
      </c>
      <c r="B262" s="114"/>
      <c r="C262" s="114"/>
      <c r="D262" s="114"/>
      <c r="E262" s="114"/>
      <c r="F262" s="114"/>
      <c r="G262" s="114"/>
      <c r="H262" s="114"/>
      <c r="I262" s="114"/>
      <c r="J262" s="114"/>
      <c r="K262" s="114"/>
      <c r="L262" s="115"/>
    </row>
    <row r="263" spans="1:17" x14ac:dyDescent="0.2">
      <c r="A263" s="23"/>
    </row>
    <row r="264" spans="1:17" x14ac:dyDescent="0.2">
      <c r="I264" s="5" t="s">
        <v>14</v>
      </c>
    </row>
    <row r="266" spans="1:17" x14ac:dyDescent="0.2">
      <c r="I266" s="60"/>
    </row>
    <row r="269" spans="1:17" ht="18" x14ac:dyDescent="0.2">
      <c r="A269" s="116" t="s">
        <v>158</v>
      </c>
      <c r="B269" s="116"/>
      <c r="C269" s="116"/>
      <c r="D269" s="116"/>
      <c r="E269" s="116"/>
    </row>
    <row r="270" spans="1:17" ht="30" x14ac:dyDescent="0.2">
      <c r="A270" s="24" t="s">
        <v>153</v>
      </c>
      <c r="B270" s="24" t="s">
        <v>154</v>
      </c>
      <c r="C270" s="25" t="s">
        <v>155</v>
      </c>
      <c r="D270" s="25" t="s">
        <v>156</v>
      </c>
      <c r="E270" s="25" t="s">
        <v>157</v>
      </c>
    </row>
    <row r="271" spans="1:17" ht="15" x14ac:dyDescent="0.2">
      <c r="A271" s="24"/>
      <c r="B271" s="24"/>
      <c r="C271" s="25"/>
      <c r="D271" s="25"/>
      <c r="E271" s="25"/>
    </row>
    <row r="272" spans="1:17" ht="15" x14ac:dyDescent="0.2">
      <c r="A272" s="24"/>
      <c r="B272" s="24"/>
      <c r="C272" s="25"/>
      <c r="D272" s="25"/>
      <c r="E272" s="25"/>
    </row>
    <row r="273" spans="1:5" ht="15" x14ac:dyDescent="0.2">
      <c r="A273" s="24"/>
      <c r="B273" s="24"/>
      <c r="C273" s="25"/>
      <c r="D273" s="25"/>
      <c r="E273" s="25"/>
    </row>
    <row r="274" spans="1:5" ht="15" x14ac:dyDescent="0.2">
      <c r="A274" s="24"/>
      <c r="B274" s="24"/>
      <c r="C274" s="25"/>
      <c r="D274" s="25"/>
      <c r="E274" s="25"/>
    </row>
    <row r="275" spans="1:5" ht="15" x14ac:dyDescent="0.2">
      <c r="A275" s="24"/>
      <c r="B275" s="24"/>
      <c r="C275" s="25"/>
      <c r="D275" s="25"/>
      <c r="E275" s="25"/>
    </row>
    <row r="276" spans="1:5" ht="15" x14ac:dyDescent="0.2">
      <c r="A276" s="24"/>
      <c r="B276" s="24"/>
      <c r="C276" s="25"/>
      <c r="D276" s="25"/>
      <c r="E276" s="25"/>
    </row>
    <row r="277" spans="1:5" ht="15" x14ac:dyDescent="0.2">
      <c r="A277" s="24"/>
      <c r="B277" s="24"/>
      <c r="C277" s="25"/>
      <c r="D277" s="25"/>
      <c r="E277" s="25"/>
    </row>
    <row r="278" spans="1:5" ht="15" x14ac:dyDescent="0.2">
      <c r="A278" s="24"/>
      <c r="B278" s="24"/>
      <c r="C278" s="25"/>
      <c r="D278" s="25"/>
      <c r="E278" s="25"/>
    </row>
    <row r="279" spans="1:5" ht="15" x14ac:dyDescent="0.2">
      <c r="A279" s="24"/>
      <c r="B279" s="24"/>
      <c r="C279" s="25"/>
      <c r="D279" s="25"/>
      <c r="E279" s="25"/>
    </row>
    <row r="280" spans="1:5" ht="15" x14ac:dyDescent="0.2">
      <c r="A280" s="24"/>
      <c r="B280" s="24"/>
      <c r="C280" s="25"/>
      <c r="D280" s="25"/>
      <c r="E280" s="25"/>
    </row>
    <row r="281" spans="1:5" ht="15" x14ac:dyDescent="0.2">
      <c r="A281" s="24"/>
      <c r="B281" s="24"/>
      <c r="C281" s="25"/>
      <c r="D281" s="25"/>
      <c r="E281" s="25"/>
    </row>
    <row r="282" spans="1:5" ht="15" x14ac:dyDescent="0.2">
      <c r="A282" s="24"/>
      <c r="B282" s="24"/>
      <c r="C282" s="25"/>
      <c r="D282" s="25"/>
      <c r="E282" s="25"/>
    </row>
    <row r="283" spans="1:5" ht="15" x14ac:dyDescent="0.2">
      <c r="A283" s="24"/>
      <c r="B283" s="24"/>
      <c r="C283" s="25"/>
      <c r="D283" s="25"/>
      <c r="E283" s="25"/>
    </row>
    <row r="284" spans="1:5" ht="15" x14ac:dyDescent="0.2">
      <c r="A284" s="24"/>
      <c r="B284" s="24"/>
      <c r="C284" s="25"/>
      <c r="D284" s="25"/>
      <c r="E284" s="25"/>
    </row>
    <row r="285" spans="1:5" ht="15" x14ac:dyDescent="0.2">
      <c r="A285" s="24"/>
      <c r="B285" s="24"/>
      <c r="C285" s="25"/>
      <c r="D285" s="25"/>
      <c r="E285" s="25"/>
    </row>
    <row r="286" spans="1:5" ht="15" x14ac:dyDescent="0.2">
      <c r="A286" s="24"/>
      <c r="B286" s="24"/>
      <c r="C286" s="25"/>
      <c r="D286" s="25"/>
      <c r="E286" s="25"/>
    </row>
    <row r="287" spans="1:5" ht="15" x14ac:dyDescent="0.2">
      <c r="A287" s="24"/>
      <c r="B287" s="24"/>
      <c r="C287" s="25"/>
      <c r="D287" s="25"/>
      <c r="E287" s="25"/>
    </row>
    <row r="288" spans="1:5" ht="15" x14ac:dyDescent="0.2">
      <c r="A288" s="24"/>
      <c r="B288" s="24"/>
      <c r="C288" s="25"/>
      <c r="D288" s="25"/>
      <c r="E288" s="25"/>
    </row>
    <row r="289" spans="1:5" ht="15" x14ac:dyDescent="0.2">
      <c r="A289" s="24"/>
      <c r="B289" s="24"/>
      <c r="C289" s="25"/>
      <c r="D289" s="25"/>
      <c r="E289" s="25"/>
    </row>
    <row r="290" spans="1:5" ht="15" x14ac:dyDescent="0.2">
      <c r="A290" s="24"/>
      <c r="B290" s="24"/>
      <c r="C290" s="25"/>
      <c r="D290" s="25"/>
      <c r="E290" s="25"/>
    </row>
    <row r="291" spans="1:5" ht="15" x14ac:dyDescent="0.2">
      <c r="A291" s="24"/>
      <c r="B291" s="24"/>
      <c r="C291" s="25"/>
      <c r="D291" s="25"/>
      <c r="E291" s="25"/>
    </row>
    <row r="292" spans="1:5" ht="15" x14ac:dyDescent="0.2">
      <c r="A292" s="24"/>
      <c r="B292" s="24"/>
      <c r="C292" s="25"/>
      <c r="D292" s="25"/>
      <c r="E292" s="25"/>
    </row>
    <row r="293" spans="1:5" ht="15" x14ac:dyDescent="0.2">
      <c r="A293" s="24"/>
      <c r="B293" s="24"/>
      <c r="C293" s="25"/>
      <c r="D293" s="25"/>
      <c r="E293" s="25"/>
    </row>
    <row r="294" spans="1:5" ht="15" x14ac:dyDescent="0.2">
      <c r="A294" s="24"/>
      <c r="B294" s="24"/>
      <c r="C294" s="25"/>
      <c r="D294" s="25"/>
      <c r="E294" s="25"/>
    </row>
    <row r="295" spans="1:5" ht="15" x14ac:dyDescent="0.2">
      <c r="A295" s="24"/>
      <c r="B295" s="24"/>
      <c r="C295" s="25"/>
      <c r="D295" s="25"/>
      <c r="E295" s="25"/>
    </row>
    <row r="296" spans="1:5" ht="15" x14ac:dyDescent="0.2">
      <c r="A296" s="24"/>
      <c r="B296" s="24"/>
      <c r="C296" s="25"/>
      <c r="D296" s="25"/>
      <c r="E296" s="25"/>
    </row>
    <row r="297" spans="1:5" ht="15" x14ac:dyDescent="0.2">
      <c r="A297" s="24"/>
      <c r="B297" s="24"/>
      <c r="C297" s="25"/>
      <c r="D297" s="25"/>
      <c r="E297" s="25"/>
    </row>
    <row r="298" spans="1:5" ht="15" x14ac:dyDescent="0.2">
      <c r="A298" s="24"/>
      <c r="B298" s="24"/>
      <c r="C298" s="25"/>
      <c r="D298" s="25"/>
      <c r="E298" s="25"/>
    </row>
    <row r="299" spans="1:5" ht="15" x14ac:dyDescent="0.2">
      <c r="A299" s="24"/>
      <c r="B299" s="24"/>
      <c r="C299" s="25"/>
      <c r="D299" s="25"/>
      <c r="E299" s="25"/>
    </row>
    <row r="300" spans="1:5" ht="15" x14ac:dyDescent="0.2">
      <c r="A300" s="24"/>
      <c r="B300" s="24"/>
      <c r="C300" s="25"/>
      <c r="D300" s="25"/>
      <c r="E300" s="25"/>
    </row>
    <row r="301" spans="1:5" ht="15" x14ac:dyDescent="0.2">
      <c r="A301" s="24"/>
      <c r="B301" s="24"/>
      <c r="C301" s="25"/>
      <c r="D301" s="25"/>
      <c r="E301" s="25"/>
    </row>
    <row r="302" spans="1:5" ht="15" x14ac:dyDescent="0.2">
      <c r="A302" s="24"/>
      <c r="B302" s="24"/>
      <c r="C302" s="25"/>
      <c r="D302" s="25"/>
      <c r="E302" s="25"/>
    </row>
    <row r="303" spans="1:5" ht="15" x14ac:dyDescent="0.2">
      <c r="A303" s="24"/>
      <c r="B303" s="24"/>
      <c r="C303" s="25"/>
      <c r="D303" s="25"/>
      <c r="E303" s="25"/>
    </row>
    <row r="304" spans="1:5" ht="15" x14ac:dyDescent="0.2">
      <c r="A304" s="24"/>
      <c r="B304" s="24"/>
      <c r="C304" s="25"/>
      <c r="D304" s="25"/>
      <c r="E304" s="25"/>
    </row>
    <row r="305" spans="1:5" ht="15" x14ac:dyDescent="0.2">
      <c r="A305" s="24"/>
      <c r="B305" s="24"/>
      <c r="C305" s="25"/>
      <c r="D305" s="25"/>
      <c r="E305" s="25"/>
    </row>
    <row r="306" spans="1:5" ht="15" x14ac:dyDescent="0.2">
      <c r="A306" s="24"/>
      <c r="B306" s="24"/>
      <c r="C306" s="25"/>
      <c r="D306" s="25"/>
      <c r="E306" s="25"/>
    </row>
    <row r="307" spans="1:5" ht="15" x14ac:dyDescent="0.2">
      <c r="A307" s="24"/>
      <c r="B307" s="24"/>
      <c r="C307" s="25"/>
      <c r="D307" s="25"/>
      <c r="E307" s="25"/>
    </row>
    <row r="308" spans="1:5" ht="15" x14ac:dyDescent="0.2">
      <c r="A308" s="24"/>
      <c r="B308" s="24"/>
      <c r="C308" s="25"/>
      <c r="D308" s="25"/>
      <c r="E308" s="25"/>
    </row>
    <row r="309" spans="1:5" ht="15" x14ac:dyDescent="0.2">
      <c r="A309" s="24"/>
      <c r="B309" s="24"/>
      <c r="C309" s="25"/>
      <c r="D309" s="25"/>
      <c r="E309" s="25"/>
    </row>
    <row r="310" spans="1:5" ht="15" x14ac:dyDescent="0.2">
      <c r="A310" s="24"/>
      <c r="B310" s="24"/>
      <c r="C310" s="25"/>
      <c r="D310" s="25"/>
      <c r="E310" s="25"/>
    </row>
    <row r="311" spans="1:5" ht="15" x14ac:dyDescent="0.2">
      <c r="A311" s="24"/>
      <c r="B311" s="24"/>
      <c r="C311" s="25"/>
      <c r="D311" s="25"/>
      <c r="E311" s="25"/>
    </row>
    <row r="312" spans="1:5" ht="15" x14ac:dyDescent="0.2">
      <c r="A312" s="24"/>
      <c r="B312" s="24"/>
      <c r="C312" s="25"/>
      <c r="D312" s="25"/>
      <c r="E312" s="25"/>
    </row>
    <row r="313" spans="1:5" ht="15" x14ac:dyDescent="0.2">
      <c r="A313" s="24"/>
      <c r="B313" s="24"/>
      <c r="C313" s="25"/>
      <c r="D313" s="25"/>
      <c r="E313" s="25"/>
    </row>
    <row r="314" spans="1:5" ht="15" x14ac:dyDescent="0.2">
      <c r="A314" s="24"/>
      <c r="B314" s="24"/>
      <c r="C314" s="25"/>
      <c r="D314" s="25"/>
      <c r="E314" s="25"/>
    </row>
    <row r="315" spans="1:5" ht="15" x14ac:dyDescent="0.2">
      <c r="A315" s="24"/>
      <c r="B315" s="24"/>
      <c r="C315" s="25"/>
      <c r="D315" s="25"/>
      <c r="E315" s="25"/>
    </row>
    <row r="316" spans="1:5" ht="15" x14ac:dyDescent="0.2">
      <c r="A316" s="24"/>
      <c r="B316" s="24"/>
      <c r="C316" s="25"/>
      <c r="D316" s="25"/>
      <c r="E316" s="25"/>
    </row>
    <row r="317" spans="1:5" ht="15" x14ac:dyDescent="0.2">
      <c r="A317" s="24"/>
      <c r="B317" s="24"/>
      <c r="C317" s="25"/>
      <c r="D317" s="25"/>
      <c r="E317" s="25"/>
    </row>
    <row r="318" spans="1:5" ht="15" x14ac:dyDescent="0.2">
      <c r="A318" s="24"/>
      <c r="B318" s="24"/>
      <c r="C318" s="25"/>
      <c r="D318" s="25"/>
      <c r="E318" s="25"/>
    </row>
    <row r="319" spans="1:5" ht="15" x14ac:dyDescent="0.2">
      <c r="A319" s="24"/>
      <c r="B319" s="24"/>
      <c r="C319" s="25"/>
      <c r="D319" s="25"/>
      <c r="E319" s="25"/>
    </row>
    <row r="320" spans="1:5" ht="15" x14ac:dyDescent="0.2">
      <c r="A320" s="24"/>
      <c r="B320" s="24"/>
      <c r="C320" s="25"/>
      <c r="D320" s="25"/>
      <c r="E320" s="25"/>
    </row>
    <row r="321" spans="1:5" ht="15" x14ac:dyDescent="0.2">
      <c r="A321" s="24"/>
      <c r="B321" s="24"/>
      <c r="C321" s="25"/>
      <c r="D321" s="25"/>
      <c r="E321" s="25"/>
    </row>
    <row r="322" spans="1:5" ht="15" x14ac:dyDescent="0.2">
      <c r="A322" s="24"/>
      <c r="B322" s="24"/>
      <c r="C322" s="25"/>
      <c r="D322" s="25"/>
      <c r="E322" s="25"/>
    </row>
    <row r="323" spans="1:5" ht="15" x14ac:dyDescent="0.2">
      <c r="A323" s="24"/>
      <c r="B323" s="24"/>
      <c r="C323" s="25"/>
      <c r="D323" s="25"/>
      <c r="E323" s="25"/>
    </row>
    <row r="324" spans="1:5" ht="15" x14ac:dyDescent="0.2">
      <c r="A324" s="24"/>
      <c r="B324" s="24"/>
      <c r="C324" s="25"/>
      <c r="D324" s="25"/>
      <c r="E324" s="25"/>
    </row>
    <row r="325" spans="1:5" ht="15" x14ac:dyDescent="0.2">
      <c r="A325" s="24"/>
      <c r="B325" s="24"/>
      <c r="C325" s="25"/>
      <c r="D325" s="25"/>
      <c r="E325" s="25"/>
    </row>
    <row r="326" spans="1:5" ht="15" x14ac:dyDescent="0.2">
      <c r="A326" s="24"/>
      <c r="B326" s="24"/>
      <c r="C326" s="25"/>
      <c r="D326" s="25"/>
      <c r="E326" s="25"/>
    </row>
    <row r="327" spans="1:5" ht="15" x14ac:dyDescent="0.2">
      <c r="A327" s="24"/>
      <c r="B327" s="24"/>
      <c r="C327" s="25"/>
      <c r="D327" s="25"/>
      <c r="E327" s="25"/>
    </row>
    <row r="328" spans="1:5" ht="15" x14ac:dyDescent="0.2">
      <c r="A328" s="24"/>
      <c r="B328" s="24"/>
      <c r="C328" s="25"/>
      <c r="D328" s="25"/>
      <c r="E328" s="25"/>
    </row>
    <row r="329" spans="1:5" ht="15" x14ac:dyDescent="0.2">
      <c r="A329" s="24"/>
      <c r="B329" s="24"/>
      <c r="C329" s="25"/>
      <c r="D329" s="25"/>
      <c r="E329" s="25"/>
    </row>
    <row r="330" spans="1:5" ht="15" x14ac:dyDescent="0.2">
      <c r="A330" s="24"/>
      <c r="B330" s="24"/>
      <c r="C330" s="25"/>
      <c r="D330" s="25"/>
      <c r="E330" s="25"/>
    </row>
    <row r="331" spans="1:5" ht="15" x14ac:dyDescent="0.2">
      <c r="A331" s="24"/>
      <c r="B331" s="24"/>
      <c r="C331" s="25"/>
      <c r="D331" s="25"/>
      <c r="E331" s="25"/>
    </row>
    <row r="332" spans="1:5" ht="15" x14ac:dyDescent="0.2">
      <c r="A332" s="24"/>
      <c r="B332" s="24"/>
      <c r="C332" s="25"/>
      <c r="D332" s="25"/>
      <c r="E332" s="25"/>
    </row>
    <row r="333" spans="1:5" ht="15" x14ac:dyDescent="0.2">
      <c r="A333" s="24"/>
      <c r="B333" s="24"/>
      <c r="C333" s="25"/>
      <c r="D333" s="25"/>
      <c r="E333" s="25"/>
    </row>
    <row r="334" spans="1:5" ht="15" x14ac:dyDescent="0.2">
      <c r="A334" s="24"/>
      <c r="B334" s="24"/>
      <c r="C334" s="25"/>
      <c r="D334" s="25"/>
      <c r="E334" s="25"/>
    </row>
    <row r="335" spans="1:5" ht="15" x14ac:dyDescent="0.2">
      <c r="A335" s="24"/>
      <c r="B335" s="24"/>
      <c r="C335" s="25"/>
      <c r="D335" s="25"/>
      <c r="E335" s="25"/>
    </row>
    <row r="336" spans="1:5" ht="15" x14ac:dyDescent="0.2">
      <c r="A336" s="24"/>
      <c r="B336" s="24"/>
      <c r="C336" s="25"/>
      <c r="D336" s="25"/>
      <c r="E336" s="25"/>
    </row>
    <row r="337" spans="1:5" ht="15" x14ac:dyDescent="0.2">
      <c r="A337" s="24"/>
      <c r="B337" s="24"/>
      <c r="C337" s="25"/>
      <c r="D337" s="25"/>
      <c r="E337" s="25"/>
    </row>
    <row r="338" spans="1:5" ht="15" x14ac:dyDescent="0.2">
      <c r="A338" s="24"/>
      <c r="B338" s="24"/>
      <c r="C338" s="25"/>
      <c r="D338" s="25"/>
      <c r="E338" s="25"/>
    </row>
    <row r="339" spans="1:5" ht="15" x14ac:dyDescent="0.2">
      <c r="A339" s="24"/>
      <c r="B339" s="24"/>
      <c r="C339" s="25"/>
      <c r="D339" s="25"/>
      <c r="E339" s="25"/>
    </row>
    <row r="340" spans="1:5" ht="15" x14ac:dyDescent="0.2">
      <c r="A340" s="24"/>
      <c r="B340" s="24"/>
      <c r="C340" s="25"/>
      <c r="D340" s="25"/>
      <c r="E340" s="25"/>
    </row>
    <row r="341" spans="1:5" ht="15" x14ac:dyDescent="0.2">
      <c r="A341" s="24"/>
      <c r="B341" s="24"/>
      <c r="C341" s="25"/>
      <c r="D341" s="25"/>
      <c r="E341" s="25"/>
    </row>
    <row r="342" spans="1:5" ht="15" x14ac:dyDescent="0.2">
      <c r="A342" s="24"/>
      <c r="B342" s="24"/>
      <c r="C342" s="25"/>
      <c r="D342" s="25"/>
      <c r="E342" s="25"/>
    </row>
    <row r="343" spans="1:5" ht="15" x14ac:dyDescent="0.2">
      <c r="A343" s="24"/>
      <c r="B343" s="24"/>
      <c r="C343" s="25"/>
      <c r="D343" s="25"/>
      <c r="E343" s="25"/>
    </row>
    <row r="344" spans="1:5" ht="15" x14ac:dyDescent="0.2">
      <c r="A344" s="24"/>
      <c r="B344" s="24"/>
      <c r="C344" s="25"/>
      <c r="D344" s="25"/>
      <c r="E344" s="25"/>
    </row>
    <row r="345" spans="1:5" ht="15" x14ac:dyDescent="0.2">
      <c r="A345" s="24"/>
      <c r="B345" s="24"/>
      <c r="C345" s="25"/>
      <c r="D345" s="25"/>
      <c r="E345" s="25"/>
    </row>
    <row r="346" spans="1:5" ht="15" x14ac:dyDescent="0.2">
      <c r="A346" s="24"/>
      <c r="B346" s="24"/>
      <c r="C346" s="25"/>
      <c r="D346" s="25"/>
      <c r="E346" s="25"/>
    </row>
    <row r="347" spans="1:5" ht="15" x14ac:dyDescent="0.2">
      <c r="A347" s="24"/>
      <c r="B347" s="24"/>
      <c r="C347" s="25"/>
      <c r="D347" s="25"/>
      <c r="E347" s="25"/>
    </row>
    <row r="348" spans="1:5" ht="12.75" x14ac:dyDescent="0.2">
      <c r="A348" s="26"/>
      <c r="B348" s="10"/>
      <c r="C348" s="20"/>
      <c r="D348" s="27"/>
      <c r="E348" s="28"/>
    </row>
    <row r="349" spans="1:5" ht="12.75" x14ac:dyDescent="0.2">
      <c r="A349" s="26"/>
      <c r="B349" s="10"/>
      <c r="C349" s="14"/>
      <c r="D349" s="27"/>
      <c r="E349" s="29"/>
    </row>
    <row r="350" spans="1:5" ht="12.75" x14ac:dyDescent="0.2">
      <c r="A350" s="26"/>
      <c r="B350" s="19"/>
      <c r="C350" s="20"/>
      <c r="D350" s="27"/>
      <c r="E350" s="29"/>
    </row>
    <row r="351" spans="1:5" ht="12.75" x14ac:dyDescent="0.2">
      <c r="A351" s="26"/>
      <c r="B351" s="10"/>
      <c r="C351" s="14"/>
      <c r="D351" s="27"/>
      <c r="E351" s="29"/>
    </row>
    <row r="352" spans="1:5" ht="12.75" x14ac:dyDescent="0.2">
      <c r="A352" s="26"/>
      <c r="B352" s="10"/>
      <c r="C352" s="14"/>
      <c r="D352" s="27"/>
      <c r="E352" s="29"/>
    </row>
    <row r="353" spans="1:5" ht="12.75" x14ac:dyDescent="0.2">
      <c r="A353" s="26"/>
      <c r="B353" s="10"/>
      <c r="C353" s="14"/>
      <c r="D353" s="27"/>
      <c r="E353" s="29"/>
    </row>
    <row r="354" spans="1:5" ht="12.75" x14ac:dyDescent="0.2">
      <c r="A354" s="26"/>
      <c r="B354" s="10"/>
      <c r="C354" s="14"/>
      <c r="D354" s="27"/>
      <c r="E354" s="29"/>
    </row>
    <row r="355" spans="1:5" ht="12.75" x14ac:dyDescent="0.2">
      <c r="A355" s="26"/>
      <c r="B355" s="10"/>
      <c r="C355" s="21"/>
      <c r="D355" s="27"/>
      <c r="E355" s="29"/>
    </row>
    <row r="356" spans="1:5" ht="12.75" x14ac:dyDescent="0.2">
      <c r="A356" s="26"/>
      <c r="B356" s="9"/>
      <c r="C356" s="20"/>
      <c r="D356" s="27"/>
      <c r="E356" s="29"/>
    </row>
    <row r="357" spans="1:5" ht="12.75" x14ac:dyDescent="0.2">
      <c r="A357" s="26"/>
      <c r="B357" s="10"/>
      <c r="C357" s="14"/>
      <c r="D357" s="27"/>
      <c r="E357" s="29"/>
    </row>
    <row r="358" spans="1:5" ht="12.75" x14ac:dyDescent="0.2">
      <c r="A358" s="26"/>
      <c r="B358" s="10"/>
      <c r="C358" s="14"/>
      <c r="D358" s="27"/>
      <c r="E358" s="29"/>
    </row>
  </sheetData>
  <sheetProtection selectLockedCells="1" selectUnlockedCells="1"/>
  <autoFilter ref="B4:L262">
    <filterColumn colId="9" showButton="0"/>
  </autoFilter>
  <mergeCells count="32">
    <mergeCell ref="A1:L1"/>
    <mergeCell ref="A2:L2"/>
    <mergeCell ref="A3:L3"/>
    <mergeCell ref="C4:C5"/>
    <mergeCell ref="D4:D5"/>
    <mergeCell ref="E4:E5"/>
    <mergeCell ref="F4:F5"/>
    <mergeCell ref="G4:G5"/>
    <mergeCell ref="H4:H5"/>
    <mergeCell ref="I4:I5"/>
    <mergeCell ref="A119:I119"/>
    <mergeCell ref="J4:J5"/>
    <mergeCell ref="K4:L4"/>
    <mergeCell ref="A26:I26"/>
    <mergeCell ref="A27:I27"/>
    <mergeCell ref="A68:I68"/>
    <mergeCell ref="A69:I69"/>
    <mergeCell ref="A96:I96"/>
    <mergeCell ref="A97:I97"/>
    <mergeCell ref="A118:I118"/>
    <mergeCell ref="A269:E269"/>
    <mergeCell ref="A140:I140"/>
    <mergeCell ref="A141:I141"/>
    <mergeCell ref="A155:I155"/>
    <mergeCell ref="A156:I156"/>
    <mergeCell ref="B169:I169"/>
    <mergeCell ref="A178:I178"/>
    <mergeCell ref="A179:I179"/>
    <mergeCell ref="A201:I201"/>
    <mergeCell ref="A202:I202"/>
    <mergeCell ref="A215:I215"/>
    <mergeCell ref="A262:L262"/>
  </mergeCells>
  <printOptions horizontalCentered="1"/>
  <pageMargins left="0" right="0" top="0.78740157480314965" bottom="0.98425196850393704" header="0.39370078740157483" footer="0.51181102362204722"/>
  <pageSetup paperSize="9" scale="49" firstPageNumber="0" fitToHeight="0" orientation="landscape" verticalDpi="597" r:id="rId1"/>
  <headerFooter alignWithMargins="0">
    <oddHeader>&amp;L&amp;G&amp;C&amp;G&amp;R&amp;G</oddHeader>
    <oddFooter>&amp;C&amp;"ARIAL,Negrita"&amp;12Firma del Funcionario  Responsable de la InstituciónAclaración de firma PROF. ING. RAIMUNDO SANCHEZ ARGÛELLOC.I.N° 803.188&amp;R&amp;"Arial,Negrita"</oddFooter>
  </headerFooter>
  <rowBreaks count="10" manualBreakCount="10">
    <brk id="26" max="11" man="1"/>
    <brk id="68" max="11" man="1"/>
    <brk id="96" max="11" man="1"/>
    <brk id="118" max="11" man="1"/>
    <brk id="140" max="11" man="1"/>
    <brk id="155" max="11" man="1"/>
    <brk id="169" max="11" man="1"/>
    <brk id="178" max="11" man="1"/>
    <brk id="201" max="11" man="1"/>
    <brk id="215" max="11" man="1"/>
  </rowBreaks>
  <colBreaks count="2" manualBreakCount="2">
    <brk id="12" max="1048575" man="1"/>
    <brk id="13" max="1048575" man="1"/>
  </col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27"/>
  <sheetViews>
    <sheetView view="pageBreakPreview" topLeftCell="A20" zoomScale="78" zoomScaleNormal="106" zoomScaleSheetLayoutView="78" zoomScalePageLayoutView="98" workbookViewId="0">
      <selection activeCell="B6" sqref="B6:M26"/>
    </sheetView>
  </sheetViews>
  <sheetFormatPr baseColWidth="10" defaultColWidth="11.42578125" defaultRowHeight="11.25" x14ac:dyDescent="0.2"/>
  <cols>
    <col min="1" max="1" width="5.5703125" style="3" customWidth="1"/>
    <col min="2" max="2" width="43.28515625" style="3" customWidth="1"/>
    <col min="3" max="3" width="14.42578125" style="5" bestFit="1" customWidth="1"/>
    <col min="4" max="4" width="14.28515625" style="4" customWidth="1"/>
    <col min="5" max="5" width="45.140625" style="5" customWidth="1"/>
    <col min="6" max="6" width="18.5703125" style="5" customWidth="1"/>
    <col min="7" max="7" width="39.140625" style="5" bestFit="1" customWidth="1"/>
    <col min="8" max="8" width="27.28515625" style="5" customWidth="1"/>
    <col min="9" max="9" width="40" style="5" customWidth="1"/>
    <col min="10" max="10" width="16.85546875" style="45" customWidth="1"/>
    <col min="11" max="11" width="17.5703125" style="2" customWidth="1"/>
    <col min="12" max="12" width="16.85546875" style="2" customWidth="1"/>
    <col min="13" max="13" width="16.85546875" style="5" bestFit="1" customWidth="1"/>
    <col min="14" max="16" width="11.42578125" style="3"/>
    <col min="17" max="17" width="13.5703125" style="3" customWidth="1"/>
    <col min="18" max="16384" width="11.42578125" style="3"/>
  </cols>
  <sheetData>
    <row r="1" spans="1:16" s="1" customFormat="1" ht="26.45" customHeight="1" x14ac:dyDescent="0.2">
      <c r="A1" s="121" t="s">
        <v>7</v>
      </c>
      <c r="B1" s="121"/>
      <c r="C1" s="121"/>
      <c r="D1" s="121"/>
      <c r="E1" s="121"/>
      <c r="F1" s="121"/>
      <c r="G1" s="121"/>
      <c r="H1" s="121"/>
      <c r="I1" s="121"/>
      <c r="J1" s="121"/>
      <c r="K1" s="121"/>
      <c r="L1" s="121"/>
      <c r="M1" s="7"/>
    </row>
    <row r="2" spans="1:16" s="1" customFormat="1" ht="15.75" x14ac:dyDescent="0.2">
      <c r="A2" s="121" t="s">
        <v>8</v>
      </c>
      <c r="B2" s="121"/>
      <c r="C2" s="121"/>
      <c r="D2" s="121"/>
      <c r="E2" s="121"/>
      <c r="F2" s="121"/>
      <c r="G2" s="121"/>
      <c r="H2" s="121"/>
      <c r="I2" s="121"/>
      <c r="J2" s="121"/>
      <c r="K2" s="121"/>
      <c r="L2" s="121"/>
      <c r="M2" s="7"/>
    </row>
    <row r="3" spans="1:16" s="1" customFormat="1" ht="15.75" x14ac:dyDescent="0.2">
      <c r="A3" s="121" t="s">
        <v>856</v>
      </c>
      <c r="B3" s="121"/>
      <c r="C3" s="121"/>
      <c r="D3" s="121"/>
      <c r="E3" s="121"/>
      <c r="F3" s="121"/>
      <c r="G3" s="121"/>
      <c r="H3" s="121"/>
      <c r="I3" s="121"/>
      <c r="J3" s="121"/>
      <c r="K3" s="121"/>
      <c r="L3" s="121"/>
      <c r="M3" s="7"/>
    </row>
    <row r="4" spans="1:16" s="1" customFormat="1" ht="12.75" customHeight="1" x14ac:dyDescent="0.2">
      <c r="A4" s="6" t="s">
        <v>0</v>
      </c>
      <c r="B4" s="6"/>
      <c r="C4" s="122" t="s">
        <v>1</v>
      </c>
      <c r="D4" s="123" t="s">
        <v>9</v>
      </c>
      <c r="E4" s="123" t="s">
        <v>2</v>
      </c>
      <c r="F4" s="123" t="s">
        <v>15</v>
      </c>
      <c r="G4" s="123" t="s">
        <v>3</v>
      </c>
      <c r="H4" s="123" t="s">
        <v>4</v>
      </c>
      <c r="I4" s="123" t="s">
        <v>5</v>
      </c>
      <c r="J4" s="119" t="s">
        <v>10</v>
      </c>
      <c r="K4" s="120" t="s">
        <v>11</v>
      </c>
      <c r="L4" s="120"/>
      <c r="M4" s="7"/>
    </row>
    <row r="5" spans="1:16" s="1" customFormat="1" ht="25.5" x14ac:dyDescent="0.2">
      <c r="A5" s="6"/>
      <c r="B5" s="6"/>
      <c r="C5" s="122"/>
      <c r="D5" s="123"/>
      <c r="E5" s="123"/>
      <c r="F5" s="123"/>
      <c r="G5" s="123"/>
      <c r="H5" s="123"/>
      <c r="I5" s="123"/>
      <c r="J5" s="119"/>
      <c r="K5" s="37" t="s">
        <v>12</v>
      </c>
      <c r="L5" s="37" t="s">
        <v>13</v>
      </c>
      <c r="M5" s="7"/>
    </row>
    <row r="6" spans="1:16" ht="78" customHeight="1" x14ac:dyDescent="0.2">
      <c r="A6" s="22">
        <f t="shared" ref="A6:A7" si="0">A5+1</f>
        <v>1</v>
      </c>
      <c r="B6" s="11" t="s">
        <v>26</v>
      </c>
      <c r="C6" s="20">
        <v>1863510</v>
      </c>
      <c r="D6" s="20" t="s">
        <v>17</v>
      </c>
      <c r="E6" s="79" t="s">
        <v>27</v>
      </c>
      <c r="F6" s="79" t="s">
        <v>1006</v>
      </c>
      <c r="G6" s="80" t="s">
        <v>1007</v>
      </c>
      <c r="H6" s="81" t="s">
        <v>1008</v>
      </c>
      <c r="I6" s="80" t="s">
        <v>1009</v>
      </c>
      <c r="J6" s="86">
        <v>2723157</v>
      </c>
      <c r="K6" s="80" t="s">
        <v>1010</v>
      </c>
      <c r="L6" s="82"/>
      <c r="M6" s="7">
        <v>3996</v>
      </c>
    </row>
    <row r="7" spans="1:16" ht="56.25" customHeight="1" x14ac:dyDescent="0.2">
      <c r="A7" s="22">
        <f t="shared" si="0"/>
        <v>2</v>
      </c>
      <c r="B7" s="10" t="s">
        <v>75</v>
      </c>
      <c r="C7" s="20">
        <v>634428</v>
      </c>
      <c r="D7" s="20" t="s">
        <v>17</v>
      </c>
      <c r="E7" s="80" t="s">
        <v>76</v>
      </c>
      <c r="F7" s="79" t="s">
        <v>1006</v>
      </c>
      <c r="G7" s="80" t="s">
        <v>1007</v>
      </c>
      <c r="H7" s="81" t="s">
        <v>1008</v>
      </c>
      <c r="I7" s="80" t="s">
        <v>1009</v>
      </c>
      <c r="J7" s="86">
        <v>2723157</v>
      </c>
      <c r="K7" s="80" t="s">
        <v>1010</v>
      </c>
      <c r="L7" s="82"/>
      <c r="M7" s="5">
        <v>3996</v>
      </c>
    </row>
    <row r="8" spans="1:16" ht="51" x14ac:dyDescent="0.2">
      <c r="A8" s="30">
        <v>3</v>
      </c>
      <c r="B8" s="10" t="s">
        <v>778</v>
      </c>
      <c r="C8" s="20">
        <v>4048731</v>
      </c>
      <c r="D8" s="20" t="s">
        <v>17</v>
      </c>
      <c r="E8" s="12" t="s">
        <v>779</v>
      </c>
      <c r="F8" s="12" t="s">
        <v>1011</v>
      </c>
      <c r="G8" s="34" t="s">
        <v>1012</v>
      </c>
      <c r="H8" s="35" t="s">
        <v>1013</v>
      </c>
      <c r="I8" s="34" t="s">
        <v>1014</v>
      </c>
      <c r="J8" s="85">
        <v>3721863</v>
      </c>
      <c r="K8" s="34" t="s">
        <v>1015</v>
      </c>
      <c r="L8" s="16"/>
      <c r="M8" s="5">
        <v>3995</v>
      </c>
    </row>
    <row r="9" spans="1:16" ht="77.25" customHeight="1" x14ac:dyDescent="0.2">
      <c r="A9" s="30">
        <v>4</v>
      </c>
      <c r="B9" s="10" t="s">
        <v>73</v>
      </c>
      <c r="C9" s="14">
        <v>3397327</v>
      </c>
      <c r="D9" s="20" t="s">
        <v>17</v>
      </c>
      <c r="E9" s="34" t="s">
        <v>74</v>
      </c>
      <c r="F9" s="12" t="s">
        <v>1016</v>
      </c>
      <c r="G9" s="34" t="s">
        <v>1017</v>
      </c>
      <c r="H9" s="46" t="s">
        <v>1018</v>
      </c>
      <c r="I9" s="12" t="s">
        <v>1019</v>
      </c>
      <c r="J9" s="85">
        <v>3413062</v>
      </c>
      <c r="K9" s="34" t="s">
        <v>1020</v>
      </c>
      <c r="L9" s="16"/>
      <c r="M9" s="7">
        <v>3994</v>
      </c>
    </row>
    <row r="10" spans="1:16" ht="68.25" customHeight="1" x14ac:dyDescent="0.2">
      <c r="A10" s="30">
        <f t="shared" ref="A10" si="1">A9+1</f>
        <v>5</v>
      </c>
      <c r="B10" s="10" t="s">
        <v>424</v>
      </c>
      <c r="C10" s="20">
        <v>446723</v>
      </c>
      <c r="D10" s="20" t="s">
        <v>17</v>
      </c>
      <c r="E10" s="34" t="s">
        <v>427</v>
      </c>
      <c r="F10" s="12" t="s">
        <v>1016</v>
      </c>
      <c r="G10" s="34" t="s">
        <v>1017</v>
      </c>
      <c r="H10" s="46" t="s">
        <v>1018</v>
      </c>
      <c r="I10" s="12" t="s">
        <v>1019</v>
      </c>
      <c r="J10" s="85">
        <v>3413062</v>
      </c>
      <c r="K10" s="34" t="s">
        <v>1020</v>
      </c>
      <c r="L10" s="16"/>
      <c r="M10" s="7">
        <v>3994</v>
      </c>
      <c r="P10" s="33"/>
    </row>
    <row r="11" spans="1:16" s="1" customFormat="1" ht="42.75" customHeight="1" x14ac:dyDescent="0.2">
      <c r="A11" s="30">
        <f t="shared" ref="A11:A22" si="2">A10+1</f>
        <v>6</v>
      </c>
      <c r="B11" s="10" t="s">
        <v>1087</v>
      </c>
      <c r="C11" s="14" t="s">
        <v>1088</v>
      </c>
      <c r="D11" s="20" t="s">
        <v>1089</v>
      </c>
      <c r="E11" s="12" t="s">
        <v>1090</v>
      </c>
      <c r="F11" s="12" t="s">
        <v>1091</v>
      </c>
      <c r="G11" s="34" t="s">
        <v>1092</v>
      </c>
      <c r="H11" s="30" t="s">
        <v>1093</v>
      </c>
      <c r="I11" s="34" t="s">
        <v>1094</v>
      </c>
      <c r="J11" s="85">
        <v>7909096</v>
      </c>
      <c r="K11" s="48" t="s">
        <v>1095</v>
      </c>
      <c r="L11" s="16"/>
      <c r="M11" s="7">
        <v>3984</v>
      </c>
    </row>
    <row r="12" spans="1:16" s="1" customFormat="1" ht="53.25" customHeight="1" x14ac:dyDescent="0.2">
      <c r="A12" s="30">
        <v>7</v>
      </c>
      <c r="B12" s="10" t="s">
        <v>522</v>
      </c>
      <c r="C12" s="14">
        <v>4712076</v>
      </c>
      <c r="D12" s="20" t="s">
        <v>17</v>
      </c>
      <c r="E12" s="12" t="s">
        <v>523</v>
      </c>
      <c r="F12" s="12" t="s">
        <v>1127</v>
      </c>
      <c r="G12" s="34" t="s">
        <v>1128</v>
      </c>
      <c r="H12" s="46" t="s">
        <v>1129</v>
      </c>
      <c r="I12" s="12" t="s">
        <v>1130</v>
      </c>
      <c r="J12" s="85">
        <v>4138007</v>
      </c>
      <c r="K12" s="34" t="s">
        <v>1131</v>
      </c>
      <c r="L12" s="16"/>
      <c r="M12" s="7">
        <v>3975</v>
      </c>
    </row>
    <row r="13" spans="1:16" ht="51" x14ac:dyDescent="0.2">
      <c r="A13" s="30">
        <f t="shared" ref="A13:A19" si="3">A12+1</f>
        <v>8</v>
      </c>
      <c r="B13" s="10" t="s">
        <v>116</v>
      </c>
      <c r="C13" s="14">
        <v>794428</v>
      </c>
      <c r="D13" s="20" t="s">
        <v>17</v>
      </c>
      <c r="E13" s="34" t="s">
        <v>115</v>
      </c>
      <c r="F13" s="12" t="s">
        <v>1259</v>
      </c>
      <c r="G13" s="34" t="s">
        <v>181</v>
      </c>
      <c r="H13" s="46" t="s">
        <v>1260</v>
      </c>
      <c r="I13" s="12" t="s">
        <v>1261</v>
      </c>
      <c r="J13" s="85">
        <v>8530321</v>
      </c>
      <c r="K13" s="34" t="s">
        <v>1262</v>
      </c>
      <c r="L13" s="16"/>
      <c r="M13" s="7">
        <v>4023</v>
      </c>
    </row>
    <row r="14" spans="1:16" ht="67.5" customHeight="1" x14ac:dyDescent="0.2">
      <c r="A14" s="30">
        <f t="shared" si="3"/>
        <v>9</v>
      </c>
      <c r="B14" s="10" t="s">
        <v>448</v>
      </c>
      <c r="C14" s="20">
        <v>1248222</v>
      </c>
      <c r="D14" s="20" t="s">
        <v>17</v>
      </c>
      <c r="E14" s="9" t="s">
        <v>369</v>
      </c>
      <c r="F14" s="12" t="s">
        <v>1266</v>
      </c>
      <c r="G14" s="34" t="s">
        <v>181</v>
      </c>
      <c r="H14" s="46" t="s">
        <v>1263</v>
      </c>
      <c r="I14" s="12" t="s">
        <v>1264</v>
      </c>
      <c r="J14" s="85">
        <v>4260465</v>
      </c>
      <c r="K14" s="34" t="s">
        <v>1265</v>
      </c>
      <c r="L14" s="16"/>
      <c r="M14" s="7">
        <v>4022</v>
      </c>
    </row>
    <row r="15" spans="1:16" s="1" customFormat="1" ht="35.1" customHeight="1" x14ac:dyDescent="0.2">
      <c r="A15" s="22">
        <f t="shared" si="3"/>
        <v>10</v>
      </c>
      <c r="B15" s="12" t="s">
        <v>56</v>
      </c>
      <c r="C15" s="14">
        <v>3220553</v>
      </c>
      <c r="D15" s="20" t="s">
        <v>17</v>
      </c>
      <c r="E15" s="79" t="s">
        <v>57</v>
      </c>
      <c r="F15" s="79" t="s">
        <v>1266</v>
      </c>
      <c r="G15" s="34" t="s">
        <v>181</v>
      </c>
      <c r="H15" s="46" t="s">
        <v>1263</v>
      </c>
      <c r="I15" s="12" t="s">
        <v>1264</v>
      </c>
      <c r="J15" s="85">
        <v>4260465</v>
      </c>
      <c r="K15" s="34" t="s">
        <v>1265</v>
      </c>
      <c r="L15" s="82"/>
      <c r="M15" s="7">
        <v>4022</v>
      </c>
    </row>
    <row r="16" spans="1:16" ht="71.25" customHeight="1" x14ac:dyDescent="0.2">
      <c r="A16" s="30">
        <f t="shared" si="3"/>
        <v>11</v>
      </c>
      <c r="B16" s="10" t="s">
        <v>28</v>
      </c>
      <c r="C16" s="14">
        <v>691234</v>
      </c>
      <c r="D16" s="20" t="s">
        <v>17</v>
      </c>
      <c r="E16" s="34" t="s">
        <v>29</v>
      </c>
      <c r="F16" s="12" t="s">
        <v>1267</v>
      </c>
      <c r="G16" s="34" t="s">
        <v>641</v>
      </c>
      <c r="H16" s="46" t="s">
        <v>1260</v>
      </c>
      <c r="I16" s="12" t="s">
        <v>1268</v>
      </c>
      <c r="J16" s="85">
        <v>8530321</v>
      </c>
      <c r="K16" s="42" t="s">
        <v>1269</v>
      </c>
      <c r="L16" s="16"/>
      <c r="M16" s="7">
        <v>4021</v>
      </c>
    </row>
    <row r="17" spans="1:13" ht="59.25" customHeight="1" x14ac:dyDescent="0.2">
      <c r="A17" s="30">
        <f t="shared" si="3"/>
        <v>12</v>
      </c>
      <c r="B17" s="10" t="s">
        <v>38</v>
      </c>
      <c r="C17" s="14">
        <v>2185529</v>
      </c>
      <c r="D17" s="20" t="s">
        <v>17</v>
      </c>
      <c r="E17" s="12" t="s">
        <v>1270</v>
      </c>
      <c r="F17" s="12" t="s">
        <v>1271</v>
      </c>
      <c r="G17" s="34" t="s">
        <v>1272</v>
      </c>
      <c r="H17" s="46" t="s">
        <v>1273</v>
      </c>
      <c r="I17" s="12" t="s">
        <v>1274</v>
      </c>
      <c r="J17" s="85">
        <v>1534884</v>
      </c>
      <c r="K17" s="34" t="s">
        <v>1275</v>
      </c>
      <c r="L17" s="16"/>
      <c r="M17" s="7">
        <v>4020</v>
      </c>
    </row>
    <row r="18" spans="1:13" ht="71.25" customHeight="1" x14ac:dyDescent="0.2">
      <c r="A18" s="30">
        <f t="shared" si="3"/>
        <v>13</v>
      </c>
      <c r="B18" s="10" t="s">
        <v>28</v>
      </c>
      <c r="C18" s="14">
        <v>691234</v>
      </c>
      <c r="D18" s="20" t="s">
        <v>17</v>
      </c>
      <c r="E18" s="34" t="s">
        <v>29</v>
      </c>
      <c r="F18" s="12" t="s">
        <v>1290</v>
      </c>
      <c r="G18" s="34" t="s">
        <v>1291</v>
      </c>
      <c r="H18" s="46" t="s">
        <v>1013</v>
      </c>
      <c r="I18" s="12" t="s">
        <v>1292</v>
      </c>
      <c r="J18" s="85">
        <v>964081</v>
      </c>
      <c r="K18" s="42" t="s">
        <v>1293</v>
      </c>
      <c r="L18" s="16"/>
      <c r="M18" s="7">
        <v>4015</v>
      </c>
    </row>
    <row r="19" spans="1:13" ht="63.75" x14ac:dyDescent="0.2">
      <c r="A19" s="30">
        <f t="shared" si="3"/>
        <v>14</v>
      </c>
      <c r="B19" s="10" t="s">
        <v>116</v>
      </c>
      <c r="C19" s="14">
        <v>794428</v>
      </c>
      <c r="D19" s="20" t="s">
        <v>17</v>
      </c>
      <c r="E19" s="34" t="s">
        <v>115</v>
      </c>
      <c r="F19" s="12" t="s">
        <v>1294</v>
      </c>
      <c r="G19" s="34" t="s">
        <v>181</v>
      </c>
      <c r="H19" s="46" t="s">
        <v>1263</v>
      </c>
      <c r="I19" s="12" t="s">
        <v>1295</v>
      </c>
      <c r="J19" s="85">
        <v>4262058</v>
      </c>
      <c r="K19" s="34" t="s">
        <v>1296</v>
      </c>
      <c r="L19" s="16"/>
      <c r="M19" s="7">
        <v>4014</v>
      </c>
    </row>
    <row r="20" spans="1:13" s="1" customFormat="1" ht="60" customHeight="1" x14ac:dyDescent="0.2">
      <c r="A20" s="30">
        <f t="shared" si="2"/>
        <v>15</v>
      </c>
      <c r="B20" s="83" t="s">
        <v>1297</v>
      </c>
      <c r="C20" s="84">
        <v>965190</v>
      </c>
      <c r="D20" s="84" t="s">
        <v>17</v>
      </c>
      <c r="E20" s="83" t="s">
        <v>1298</v>
      </c>
      <c r="F20" s="12" t="s">
        <v>1294</v>
      </c>
      <c r="G20" s="34" t="s">
        <v>181</v>
      </c>
      <c r="H20" s="46" t="s">
        <v>1263</v>
      </c>
      <c r="I20" s="12" t="s">
        <v>1295</v>
      </c>
      <c r="J20" s="85">
        <v>4262058</v>
      </c>
      <c r="K20" s="34" t="s">
        <v>1296</v>
      </c>
      <c r="L20" s="15"/>
      <c r="M20" s="7">
        <v>4014</v>
      </c>
    </row>
    <row r="21" spans="1:13" ht="56.25" customHeight="1" x14ac:dyDescent="0.2">
      <c r="A21" s="22">
        <f t="shared" si="2"/>
        <v>16</v>
      </c>
      <c r="B21" s="10" t="s">
        <v>103</v>
      </c>
      <c r="C21" s="14">
        <v>921545</v>
      </c>
      <c r="D21" s="20" t="s">
        <v>17</v>
      </c>
      <c r="E21" s="79" t="s">
        <v>104</v>
      </c>
      <c r="F21" s="79" t="s">
        <v>1299</v>
      </c>
      <c r="G21" s="80" t="s">
        <v>1300</v>
      </c>
      <c r="H21" s="81" t="s">
        <v>1281</v>
      </c>
      <c r="I21" s="80" t="s">
        <v>1301</v>
      </c>
      <c r="J21" s="86">
        <v>3896031</v>
      </c>
      <c r="K21" s="80" t="s">
        <v>1302</v>
      </c>
      <c r="L21" s="82"/>
      <c r="M21" s="5">
        <v>4013</v>
      </c>
    </row>
    <row r="22" spans="1:13" ht="54" customHeight="1" x14ac:dyDescent="0.2">
      <c r="A22" s="30">
        <f t="shared" si="2"/>
        <v>17</v>
      </c>
      <c r="B22" s="10" t="s">
        <v>28</v>
      </c>
      <c r="C22" s="14">
        <v>691234</v>
      </c>
      <c r="D22" s="20" t="s">
        <v>17</v>
      </c>
      <c r="E22" s="34" t="s">
        <v>29</v>
      </c>
      <c r="F22" s="79" t="s">
        <v>1299</v>
      </c>
      <c r="G22" s="80" t="s">
        <v>1300</v>
      </c>
      <c r="H22" s="81" t="s">
        <v>1281</v>
      </c>
      <c r="I22" s="80" t="s">
        <v>1301</v>
      </c>
      <c r="J22" s="86">
        <v>3896031</v>
      </c>
      <c r="K22" s="80" t="s">
        <v>1302</v>
      </c>
      <c r="L22" s="16"/>
      <c r="M22" s="7">
        <v>4013</v>
      </c>
    </row>
    <row r="23" spans="1:13" s="1" customFormat="1" ht="66" customHeight="1" x14ac:dyDescent="0.2">
      <c r="A23" s="22">
        <v>18</v>
      </c>
      <c r="B23" s="10" t="s">
        <v>194</v>
      </c>
      <c r="C23" s="14">
        <v>965190</v>
      </c>
      <c r="D23" s="20" t="s">
        <v>17</v>
      </c>
      <c r="E23" s="80" t="s">
        <v>195</v>
      </c>
      <c r="F23" s="79" t="s">
        <v>1355</v>
      </c>
      <c r="G23" s="80" t="s">
        <v>181</v>
      </c>
      <c r="H23" s="87" t="s">
        <v>1260</v>
      </c>
      <c r="I23" s="79" t="s">
        <v>1356</v>
      </c>
      <c r="J23" s="14">
        <v>7156470</v>
      </c>
      <c r="K23" s="88" t="s">
        <v>1357</v>
      </c>
      <c r="L23" s="82"/>
      <c r="M23" s="7">
        <v>4024</v>
      </c>
    </row>
    <row r="24" spans="1:13" s="1" customFormat="1" ht="65.25" customHeight="1" x14ac:dyDescent="0.2">
      <c r="A24" s="22">
        <v>19</v>
      </c>
      <c r="B24" s="10" t="s">
        <v>130</v>
      </c>
      <c r="C24" s="14">
        <v>2036816</v>
      </c>
      <c r="D24" s="20" t="s">
        <v>17</v>
      </c>
      <c r="E24" s="79" t="s">
        <v>131</v>
      </c>
      <c r="F24" s="79" t="s">
        <v>1355</v>
      </c>
      <c r="G24" s="80" t="s">
        <v>181</v>
      </c>
      <c r="H24" s="87" t="s">
        <v>1260</v>
      </c>
      <c r="I24" s="79" t="s">
        <v>1356</v>
      </c>
      <c r="J24" s="14">
        <v>7156470</v>
      </c>
      <c r="K24" s="88" t="s">
        <v>1357</v>
      </c>
      <c r="L24" s="82"/>
      <c r="M24" s="7">
        <v>4024</v>
      </c>
    </row>
    <row r="25" spans="1:13" s="1" customFormat="1" ht="51" customHeight="1" x14ac:dyDescent="0.2">
      <c r="A25" s="30">
        <f>A24+1</f>
        <v>20</v>
      </c>
      <c r="B25" s="10" t="s">
        <v>403</v>
      </c>
      <c r="C25" s="14">
        <v>3390513</v>
      </c>
      <c r="D25" s="20" t="s">
        <v>17</v>
      </c>
      <c r="E25" s="34" t="s">
        <v>404</v>
      </c>
      <c r="F25" s="12" t="s">
        <v>1358</v>
      </c>
      <c r="G25" s="34" t="s">
        <v>1359</v>
      </c>
      <c r="H25" s="46" t="s">
        <v>1360</v>
      </c>
      <c r="I25" s="12" t="s">
        <v>1361</v>
      </c>
      <c r="J25" s="42">
        <v>10126711</v>
      </c>
      <c r="K25" s="34" t="s">
        <v>1362</v>
      </c>
      <c r="L25" s="16"/>
      <c r="M25" s="7">
        <v>4112</v>
      </c>
    </row>
    <row r="26" spans="1:13" s="1" customFormat="1" ht="37.5" customHeight="1" x14ac:dyDescent="0.2">
      <c r="A26" s="89">
        <v>21</v>
      </c>
      <c r="B26" s="9" t="s">
        <v>1363</v>
      </c>
      <c r="C26" s="20">
        <v>3396747</v>
      </c>
      <c r="D26" s="20" t="s">
        <v>17</v>
      </c>
      <c r="E26" s="9" t="s">
        <v>1364</v>
      </c>
      <c r="F26" s="12" t="s">
        <v>1358</v>
      </c>
      <c r="G26" s="34" t="s">
        <v>1359</v>
      </c>
      <c r="H26" s="46" t="s">
        <v>1360</v>
      </c>
      <c r="I26" s="12" t="s">
        <v>1361</v>
      </c>
      <c r="J26" s="42">
        <v>9310141</v>
      </c>
      <c r="K26" s="34" t="s">
        <v>1362</v>
      </c>
      <c r="L26" s="16"/>
      <c r="M26" s="7">
        <v>4112</v>
      </c>
    </row>
    <row r="27" spans="1:13" s="1" customFormat="1" ht="42.75" customHeight="1" x14ac:dyDescent="0.2">
      <c r="A27" s="71" t="s">
        <v>6</v>
      </c>
      <c r="B27" s="10"/>
      <c r="C27" s="20"/>
      <c r="D27" s="20"/>
      <c r="E27" s="12"/>
      <c r="F27" s="12"/>
      <c r="G27" s="34"/>
      <c r="H27" s="46"/>
      <c r="I27" s="12"/>
      <c r="J27" s="42"/>
      <c r="K27" s="34"/>
      <c r="L27" s="16"/>
      <c r="M27" s="7"/>
    </row>
    <row r="28" spans="1:13" s="1" customFormat="1" ht="35.1" customHeight="1" x14ac:dyDescent="0.2">
      <c r="A28" s="30">
        <v>21</v>
      </c>
      <c r="B28" s="10"/>
      <c r="C28" s="21"/>
      <c r="D28" s="20"/>
      <c r="E28" s="47"/>
      <c r="F28" s="12"/>
      <c r="G28" s="34"/>
      <c r="H28" s="46"/>
      <c r="I28" s="12"/>
      <c r="J28" s="42"/>
      <c r="K28" s="34"/>
      <c r="L28" s="16"/>
      <c r="M28" s="7"/>
    </row>
    <row r="29" spans="1:13" s="1" customFormat="1" ht="42" customHeight="1" x14ac:dyDescent="0.2">
      <c r="A29" s="30">
        <f>A28+1</f>
        <v>22</v>
      </c>
      <c r="B29" s="10"/>
      <c r="C29" s="20"/>
      <c r="D29" s="20"/>
      <c r="E29" s="12"/>
      <c r="F29" s="12"/>
      <c r="G29" s="34"/>
      <c r="H29" s="46"/>
      <c r="I29" s="12"/>
      <c r="J29" s="42"/>
      <c r="K29" s="34"/>
      <c r="L29" s="16"/>
      <c r="M29" s="7"/>
    </row>
    <row r="30" spans="1:13" s="1" customFormat="1" ht="42.75" customHeight="1" x14ac:dyDescent="0.2">
      <c r="A30" s="30">
        <f t="shared" ref="A30:A47" si="4">A29+1</f>
        <v>23</v>
      </c>
      <c r="B30" s="10"/>
      <c r="C30" s="14"/>
      <c r="D30" s="20"/>
      <c r="E30" s="12"/>
      <c r="F30" s="12"/>
      <c r="G30" s="34"/>
      <c r="H30" s="46"/>
      <c r="I30" s="12"/>
      <c r="J30" s="42"/>
      <c r="K30" s="34"/>
      <c r="L30" s="16"/>
      <c r="M30" s="7"/>
    </row>
    <row r="31" spans="1:13" s="1" customFormat="1" ht="39" customHeight="1" x14ac:dyDescent="0.2">
      <c r="A31" s="30">
        <f t="shared" si="4"/>
        <v>24</v>
      </c>
      <c r="B31" s="10"/>
      <c r="C31" s="14"/>
      <c r="D31" s="20"/>
      <c r="E31" s="12"/>
      <c r="F31" s="12"/>
      <c r="G31" s="34"/>
      <c r="H31" s="46"/>
      <c r="I31" s="12"/>
      <c r="J31" s="42"/>
      <c r="K31" s="34"/>
      <c r="L31" s="16"/>
      <c r="M31" s="7"/>
    </row>
    <row r="32" spans="1:13" s="1" customFormat="1" ht="51" customHeight="1" x14ac:dyDescent="0.2">
      <c r="A32" s="30">
        <f t="shared" si="4"/>
        <v>25</v>
      </c>
      <c r="B32" s="10"/>
      <c r="C32" s="14"/>
      <c r="D32" s="20"/>
      <c r="E32" s="12"/>
      <c r="F32" s="12"/>
      <c r="G32" s="34"/>
      <c r="H32" s="46"/>
      <c r="I32" s="12"/>
      <c r="J32" s="42"/>
      <c r="K32" s="34"/>
      <c r="L32" s="16"/>
      <c r="M32" s="7"/>
    </row>
    <row r="33" spans="1:13" s="1" customFormat="1" ht="35.1" customHeight="1" x14ac:dyDescent="0.2">
      <c r="A33" s="30">
        <f t="shared" si="4"/>
        <v>26</v>
      </c>
      <c r="B33" s="10"/>
      <c r="C33" s="14"/>
      <c r="D33" s="20"/>
      <c r="E33" s="9"/>
      <c r="F33" s="12"/>
      <c r="G33" s="34"/>
      <c r="H33" s="46"/>
      <c r="I33" s="12"/>
      <c r="J33" s="42"/>
      <c r="K33" s="34"/>
      <c r="L33" s="16"/>
      <c r="M33" s="7"/>
    </row>
    <row r="34" spans="1:13" s="1" customFormat="1" ht="35.1" customHeight="1" x14ac:dyDescent="0.2">
      <c r="A34" s="30">
        <f t="shared" si="4"/>
        <v>27</v>
      </c>
      <c r="B34" s="10"/>
      <c r="C34" s="20"/>
      <c r="D34" s="20"/>
      <c r="E34" s="50"/>
      <c r="F34" s="12"/>
      <c r="G34" s="34"/>
      <c r="H34" s="46"/>
      <c r="I34" s="12"/>
      <c r="J34" s="42"/>
      <c r="K34" s="34"/>
      <c r="L34" s="16"/>
      <c r="M34" s="7"/>
    </row>
    <row r="35" spans="1:13" s="1" customFormat="1" ht="35.1" customHeight="1" x14ac:dyDescent="0.2">
      <c r="A35" s="30">
        <f t="shared" si="4"/>
        <v>28</v>
      </c>
      <c r="B35" s="10"/>
      <c r="C35" s="20"/>
      <c r="D35" s="20"/>
      <c r="E35" s="12"/>
      <c r="F35" s="12"/>
      <c r="G35" s="34"/>
      <c r="H35" s="46"/>
      <c r="I35" s="12"/>
      <c r="J35" s="42"/>
      <c r="K35" s="34"/>
      <c r="L35" s="16"/>
      <c r="M35" s="7"/>
    </row>
    <row r="36" spans="1:13" s="1" customFormat="1" ht="48" customHeight="1" x14ac:dyDescent="0.2">
      <c r="A36" s="30">
        <f t="shared" si="4"/>
        <v>29</v>
      </c>
      <c r="B36" s="10"/>
      <c r="C36" s="14"/>
      <c r="D36" s="20"/>
      <c r="E36" s="51"/>
      <c r="F36" s="12"/>
      <c r="G36" s="34"/>
      <c r="H36" s="46"/>
      <c r="I36" s="12"/>
      <c r="J36" s="42"/>
      <c r="K36" s="34"/>
      <c r="L36" s="16"/>
      <c r="M36" s="7"/>
    </row>
    <row r="37" spans="1:13" s="1" customFormat="1" ht="40.5" customHeight="1" x14ac:dyDescent="0.2">
      <c r="A37" s="30">
        <f t="shared" si="4"/>
        <v>30</v>
      </c>
      <c r="B37" s="10"/>
      <c r="C37" s="14"/>
      <c r="D37" s="20"/>
      <c r="E37" s="51"/>
      <c r="F37" s="12"/>
      <c r="G37" s="34"/>
      <c r="H37" s="46"/>
      <c r="I37" s="12"/>
      <c r="J37" s="42"/>
      <c r="K37" s="34"/>
      <c r="L37" s="16"/>
      <c r="M37" s="7"/>
    </row>
    <row r="38" spans="1:13" s="1" customFormat="1" ht="40.5" customHeight="1" x14ac:dyDescent="0.2">
      <c r="A38" s="30">
        <f t="shared" si="4"/>
        <v>31</v>
      </c>
      <c r="B38" s="10"/>
      <c r="C38" s="14"/>
      <c r="D38" s="20"/>
      <c r="E38" s="12"/>
      <c r="F38" s="12"/>
      <c r="G38" s="34"/>
      <c r="H38" s="46"/>
      <c r="I38" s="12"/>
      <c r="J38" s="42"/>
      <c r="K38" s="34"/>
      <c r="L38" s="16"/>
      <c r="M38" s="7"/>
    </row>
    <row r="39" spans="1:13" s="1" customFormat="1" ht="40.5" customHeight="1" x14ac:dyDescent="0.2">
      <c r="A39" s="30">
        <f t="shared" si="4"/>
        <v>32</v>
      </c>
      <c r="B39" s="12"/>
      <c r="C39" s="14"/>
      <c r="D39" s="20"/>
      <c r="E39" s="34"/>
      <c r="F39" s="12"/>
      <c r="G39" s="34"/>
      <c r="H39" s="46"/>
      <c r="I39" s="12"/>
      <c r="J39" s="42"/>
      <c r="K39" s="34"/>
      <c r="L39" s="16"/>
      <c r="M39" s="7"/>
    </row>
    <row r="40" spans="1:13" s="1" customFormat="1" ht="52.5" customHeight="1" x14ac:dyDescent="0.2">
      <c r="A40" s="30">
        <f t="shared" si="4"/>
        <v>33</v>
      </c>
      <c r="B40" s="9"/>
      <c r="C40" s="20"/>
      <c r="D40" s="20"/>
      <c r="E40" s="50"/>
      <c r="F40" s="12"/>
      <c r="G40" s="34"/>
      <c r="H40" s="46"/>
      <c r="I40" s="12"/>
      <c r="J40" s="42"/>
      <c r="K40" s="34"/>
      <c r="L40" s="16"/>
      <c r="M40" s="7"/>
    </row>
    <row r="41" spans="1:13" s="1" customFormat="1" ht="40.5" customHeight="1" x14ac:dyDescent="0.2">
      <c r="A41" s="30">
        <f t="shared" si="4"/>
        <v>34</v>
      </c>
      <c r="B41" s="71"/>
      <c r="C41" s="71"/>
      <c r="D41" s="71"/>
      <c r="E41" s="71"/>
      <c r="F41" s="71"/>
      <c r="G41" s="71"/>
      <c r="H41" s="71"/>
      <c r="I41" s="71"/>
      <c r="J41" s="40"/>
      <c r="K41" s="63"/>
      <c r="L41" s="15"/>
      <c r="M41" s="7"/>
    </row>
    <row r="42" spans="1:13" s="1" customFormat="1" ht="35.1" customHeight="1" x14ac:dyDescent="0.2">
      <c r="A42" s="30">
        <f t="shared" si="4"/>
        <v>35</v>
      </c>
      <c r="B42" s="71"/>
      <c r="C42" s="71"/>
      <c r="D42" s="71"/>
      <c r="E42" s="71"/>
      <c r="F42" s="71"/>
      <c r="G42" s="71"/>
      <c r="H42" s="71"/>
      <c r="I42" s="71"/>
      <c r="J42" s="40"/>
      <c r="K42" s="63"/>
      <c r="L42" s="15"/>
      <c r="M42" s="7"/>
    </row>
    <row r="43" spans="1:13" s="1" customFormat="1" ht="51" customHeight="1" x14ac:dyDescent="0.2">
      <c r="A43" s="30">
        <f t="shared" si="4"/>
        <v>36</v>
      </c>
      <c r="B43" s="10"/>
      <c r="C43" s="14"/>
      <c r="D43" s="20"/>
      <c r="E43" s="12"/>
      <c r="F43" s="12"/>
      <c r="G43" s="34"/>
      <c r="H43" s="46"/>
      <c r="I43" s="12"/>
      <c r="J43" s="42"/>
      <c r="K43" s="34"/>
      <c r="L43" s="16"/>
      <c r="M43" s="7"/>
    </row>
    <row r="44" spans="1:13" s="1" customFormat="1" ht="54" customHeight="1" x14ac:dyDescent="0.2">
      <c r="A44" s="30">
        <f t="shared" si="4"/>
        <v>37</v>
      </c>
      <c r="B44" s="10"/>
      <c r="C44" s="14"/>
      <c r="D44" s="20"/>
      <c r="E44" s="12"/>
      <c r="F44" s="12"/>
      <c r="G44" s="34"/>
      <c r="H44" s="46"/>
      <c r="I44" s="12"/>
      <c r="J44" s="42"/>
      <c r="K44" s="34"/>
      <c r="L44" s="16"/>
      <c r="M44" s="7"/>
    </row>
    <row r="45" spans="1:13" s="1" customFormat="1" ht="35.1" customHeight="1" x14ac:dyDescent="0.2">
      <c r="A45" s="30">
        <f t="shared" si="4"/>
        <v>38</v>
      </c>
      <c r="B45" s="10"/>
      <c r="C45" s="14"/>
      <c r="D45" s="20"/>
      <c r="E45" s="12"/>
      <c r="F45" s="12"/>
      <c r="G45" s="34"/>
      <c r="H45" s="46"/>
      <c r="I45" s="12"/>
      <c r="J45" s="42"/>
      <c r="K45" s="34"/>
      <c r="L45" s="16"/>
      <c r="M45" s="7"/>
    </row>
    <row r="46" spans="1:13" s="1" customFormat="1" ht="45.75" customHeight="1" x14ac:dyDescent="0.2">
      <c r="A46" s="30">
        <f t="shared" si="4"/>
        <v>39</v>
      </c>
      <c r="B46" s="10"/>
      <c r="C46" s="20"/>
      <c r="D46" s="20"/>
      <c r="E46" s="12"/>
      <c r="F46" s="12"/>
      <c r="G46" s="34"/>
      <c r="H46" s="46"/>
      <c r="I46" s="12"/>
      <c r="J46" s="42"/>
      <c r="K46" s="34"/>
      <c r="L46" s="16"/>
      <c r="M46" s="7"/>
    </row>
    <row r="47" spans="1:13" s="1" customFormat="1" ht="39" customHeight="1" x14ac:dyDescent="0.2">
      <c r="A47" s="30">
        <f t="shared" si="4"/>
        <v>40</v>
      </c>
      <c r="B47" s="10"/>
      <c r="C47" s="14"/>
      <c r="D47" s="20"/>
      <c r="E47" s="12"/>
      <c r="F47" s="12"/>
      <c r="G47" s="34"/>
      <c r="H47" s="46"/>
      <c r="I47" s="12"/>
      <c r="J47" s="42"/>
      <c r="K47" s="34"/>
      <c r="L47" s="16"/>
      <c r="M47" s="7"/>
    </row>
    <row r="48" spans="1:13" s="1" customFormat="1" ht="35.1" customHeight="1" x14ac:dyDescent="0.2">
      <c r="A48" s="71" t="s">
        <v>6</v>
      </c>
      <c r="B48" s="10"/>
      <c r="C48" s="20"/>
      <c r="D48" s="20"/>
      <c r="E48" s="50"/>
      <c r="F48" s="12"/>
      <c r="G48" s="34"/>
      <c r="H48" s="46"/>
      <c r="I48" s="12"/>
      <c r="J48" s="42"/>
      <c r="K48" s="34"/>
      <c r="L48" s="16"/>
      <c r="M48" s="7"/>
    </row>
    <row r="49" spans="1:13" s="1" customFormat="1" ht="35.1" customHeight="1" x14ac:dyDescent="0.2">
      <c r="A49" s="71" t="s">
        <v>6</v>
      </c>
      <c r="B49" s="10"/>
      <c r="C49" s="14"/>
      <c r="D49" s="20"/>
      <c r="E49" s="12"/>
      <c r="F49" s="12"/>
      <c r="G49" s="34"/>
      <c r="H49" s="46"/>
      <c r="I49" s="12"/>
      <c r="J49" s="42"/>
      <c r="K49" s="34"/>
      <c r="L49" s="16"/>
      <c r="M49" s="7"/>
    </row>
    <row r="50" spans="1:13" s="1" customFormat="1" ht="12.75" x14ac:dyDescent="0.2">
      <c r="A50" s="30">
        <v>41</v>
      </c>
      <c r="B50" s="10"/>
      <c r="C50" s="14"/>
      <c r="D50" s="20"/>
      <c r="E50" s="12"/>
      <c r="F50" s="12"/>
      <c r="G50" s="34"/>
      <c r="H50" s="46"/>
      <c r="I50" s="12"/>
      <c r="J50" s="42"/>
      <c r="K50" s="34"/>
      <c r="L50" s="16"/>
      <c r="M50" s="7"/>
    </row>
    <row r="51" spans="1:13" s="1" customFormat="1" ht="12.75" x14ac:dyDescent="0.2">
      <c r="A51" s="30">
        <f t="shared" ref="A51:A91" si="5">A50+1</f>
        <v>42</v>
      </c>
      <c r="B51" s="10"/>
      <c r="C51" s="14"/>
      <c r="D51" s="20"/>
      <c r="E51" s="9"/>
      <c r="F51" s="12"/>
      <c r="G51" s="34"/>
      <c r="H51" s="46"/>
      <c r="I51" s="12"/>
      <c r="J51" s="42"/>
      <c r="K51" s="34"/>
      <c r="L51" s="16"/>
      <c r="M51" s="7"/>
    </row>
    <row r="52" spans="1:13" s="1" customFormat="1" ht="12.75" x14ac:dyDescent="0.2">
      <c r="A52" s="30">
        <f t="shared" si="5"/>
        <v>43</v>
      </c>
      <c r="B52" s="10"/>
      <c r="C52" s="20"/>
      <c r="D52" s="20"/>
      <c r="E52" s="50"/>
      <c r="F52" s="12"/>
      <c r="G52" s="34"/>
      <c r="H52" s="46"/>
      <c r="I52" s="12"/>
      <c r="J52" s="42"/>
      <c r="K52" s="34"/>
      <c r="L52" s="16"/>
      <c r="M52" s="7"/>
    </row>
    <row r="53" spans="1:13" s="1" customFormat="1" ht="12.75" x14ac:dyDescent="0.2">
      <c r="A53" s="30">
        <f t="shared" si="5"/>
        <v>44</v>
      </c>
      <c r="B53" s="10"/>
      <c r="C53" s="20"/>
      <c r="D53" s="20"/>
      <c r="E53" s="12"/>
      <c r="F53" s="12"/>
      <c r="G53" s="34"/>
      <c r="H53" s="46"/>
      <c r="I53" s="12"/>
      <c r="J53" s="42"/>
      <c r="K53" s="34"/>
      <c r="L53" s="16"/>
      <c r="M53" s="7"/>
    </row>
    <row r="54" spans="1:13" s="1" customFormat="1" ht="12.75" x14ac:dyDescent="0.2">
      <c r="A54" s="30">
        <f t="shared" si="5"/>
        <v>45</v>
      </c>
      <c r="B54" s="10"/>
      <c r="C54" s="14"/>
      <c r="D54" s="20"/>
      <c r="E54" s="12"/>
      <c r="F54" s="12"/>
      <c r="G54" s="34"/>
      <c r="H54" s="46"/>
      <c r="I54" s="12"/>
      <c r="J54" s="42"/>
      <c r="K54" s="34"/>
      <c r="L54" s="16"/>
      <c r="M54" s="7"/>
    </row>
    <row r="55" spans="1:13" s="1" customFormat="1" ht="12.75" x14ac:dyDescent="0.2">
      <c r="A55" s="30">
        <f t="shared" si="5"/>
        <v>46</v>
      </c>
      <c r="B55" s="10"/>
      <c r="C55" s="14"/>
      <c r="D55" s="20"/>
      <c r="E55" s="9"/>
      <c r="F55" s="12"/>
      <c r="G55" s="34"/>
      <c r="H55" s="46"/>
      <c r="I55" s="12"/>
      <c r="J55" s="42"/>
      <c r="K55" s="34"/>
      <c r="L55" s="16"/>
      <c r="M55" s="7"/>
    </row>
    <row r="56" spans="1:13" s="1" customFormat="1" ht="12.75" x14ac:dyDescent="0.2">
      <c r="A56" s="30">
        <f t="shared" si="5"/>
        <v>47</v>
      </c>
      <c r="B56" s="9"/>
      <c r="C56" s="14"/>
      <c r="D56" s="20"/>
      <c r="E56" s="12"/>
      <c r="F56" s="12"/>
      <c r="G56" s="34"/>
      <c r="H56" s="46"/>
      <c r="I56" s="12"/>
      <c r="J56" s="42"/>
      <c r="K56" s="34"/>
      <c r="L56" s="16"/>
      <c r="M56" s="7"/>
    </row>
    <row r="57" spans="1:13" s="1" customFormat="1" ht="12.75" x14ac:dyDescent="0.2">
      <c r="A57" s="30">
        <f t="shared" si="5"/>
        <v>48</v>
      </c>
      <c r="B57" s="10"/>
      <c r="C57" s="14"/>
      <c r="D57" s="20"/>
      <c r="E57" s="9"/>
      <c r="F57" s="12"/>
      <c r="G57" s="34"/>
      <c r="H57" s="46"/>
      <c r="I57" s="12"/>
      <c r="J57" s="42"/>
      <c r="K57" s="34"/>
      <c r="L57" s="16"/>
      <c r="M57" s="7"/>
    </row>
    <row r="58" spans="1:13" s="1" customFormat="1" ht="12.75" x14ac:dyDescent="0.2">
      <c r="A58" s="30">
        <f t="shared" si="5"/>
        <v>49</v>
      </c>
      <c r="B58" s="10"/>
      <c r="C58" s="20"/>
      <c r="D58" s="20"/>
      <c r="E58" s="34"/>
      <c r="F58" s="12"/>
      <c r="G58" s="34"/>
      <c r="H58" s="46"/>
      <c r="I58" s="12"/>
      <c r="J58" s="42"/>
      <c r="K58" s="34"/>
      <c r="L58" s="16"/>
      <c r="M58" s="7"/>
    </row>
    <row r="59" spans="1:13" s="1" customFormat="1" ht="12.75" x14ac:dyDescent="0.2">
      <c r="A59" s="30">
        <f t="shared" si="5"/>
        <v>50</v>
      </c>
      <c r="B59" s="10"/>
      <c r="C59" s="14"/>
      <c r="D59" s="20"/>
      <c r="E59" s="12"/>
      <c r="F59" s="12"/>
      <c r="G59" s="34"/>
      <c r="H59" s="46"/>
      <c r="I59" s="12"/>
      <c r="J59" s="42"/>
      <c r="K59" s="34"/>
      <c r="L59" s="16"/>
      <c r="M59" s="7"/>
    </row>
    <row r="60" spans="1:13" s="1" customFormat="1" ht="12.75" x14ac:dyDescent="0.2">
      <c r="A60" s="30">
        <f t="shared" si="5"/>
        <v>51</v>
      </c>
      <c r="B60" s="11"/>
      <c r="C60" s="20"/>
      <c r="D60" s="20"/>
      <c r="E60" s="47"/>
      <c r="F60" s="12"/>
      <c r="G60" s="34"/>
      <c r="H60" s="46"/>
      <c r="I60" s="12"/>
      <c r="J60" s="42"/>
      <c r="K60" s="34"/>
      <c r="L60" s="16"/>
      <c r="M60" s="7"/>
    </row>
    <row r="61" spans="1:13" s="1" customFormat="1" ht="12.75" x14ac:dyDescent="0.2">
      <c r="A61" s="30">
        <f t="shared" si="5"/>
        <v>52</v>
      </c>
      <c r="B61" s="9"/>
      <c r="C61" s="20"/>
      <c r="D61" s="20"/>
      <c r="E61" s="9"/>
      <c r="F61" s="12"/>
      <c r="G61" s="34"/>
      <c r="H61" s="46"/>
      <c r="I61" s="12"/>
      <c r="J61" s="42"/>
      <c r="K61" s="34"/>
      <c r="L61" s="16"/>
      <c r="M61" s="7"/>
    </row>
    <row r="62" spans="1:13" s="1" customFormat="1" ht="12.75" x14ac:dyDescent="0.2">
      <c r="A62" s="30">
        <f t="shared" si="5"/>
        <v>53</v>
      </c>
      <c r="B62" s="10"/>
      <c r="C62" s="14"/>
      <c r="D62" s="20"/>
      <c r="E62" s="65"/>
      <c r="F62" s="12"/>
      <c r="G62" s="34"/>
      <c r="H62" s="46"/>
      <c r="I62" s="12"/>
      <c r="J62" s="42"/>
      <c r="K62" s="34"/>
      <c r="L62" s="16"/>
      <c r="M62" s="7"/>
    </row>
    <row r="63" spans="1:13" s="1" customFormat="1" ht="15.75" x14ac:dyDescent="0.2">
      <c r="A63" s="30">
        <f t="shared" si="5"/>
        <v>54</v>
      </c>
      <c r="B63" s="71"/>
      <c r="C63" s="71"/>
      <c r="D63" s="71"/>
      <c r="E63" s="71"/>
      <c r="F63" s="71"/>
      <c r="G63" s="71"/>
      <c r="H63" s="71"/>
      <c r="I63" s="71"/>
      <c r="J63" s="40"/>
      <c r="K63" s="63"/>
      <c r="L63" s="15"/>
      <c r="M63" s="7"/>
    </row>
    <row r="64" spans="1:13" s="1" customFormat="1" ht="41.25" customHeight="1" x14ac:dyDescent="0.2">
      <c r="A64" s="30">
        <f t="shared" si="5"/>
        <v>55</v>
      </c>
      <c r="B64" s="71"/>
      <c r="C64" s="71"/>
      <c r="D64" s="71"/>
      <c r="E64" s="71"/>
      <c r="F64" s="71"/>
      <c r="G64" s="71"/>
      <c r="H64" s="71"/>
      <c r="I64" s="71"/>
      <c r="J64" s="40"/>
      <c r="K64" s="63"/>
      <c r="L64" s="15"/>
      <c r="M64" s="7"/>
    </row>
    <row r="65" spans="1:13" s="1" customFormat="1" ht="12.75" x14ac:dyDescent="0.2">
      <c r="A65" s="30">
        <f t="shared" si="5"/>
        <v>56</v>
      </c>
      <c r="B65" s="10"/>
      <c r="C65" s="14"/>
      <c r="D65" s="20"/>
      <c r="E65" s="34"/>
      <c r="F65" s="12"/>
      <c r="G65" s="34"/>
      <c r="H65" s="46"/>
      <c r="I65" s="12"/>
      <c r="J65" s="42"/>
      <c r="K65" s="34"/>
      <c r="L65" s="16"/>
      <c r="M65" s="7"/>
    </row>
    <row r="66" spans="1:13" s="1" customFormat="1" ht="30.75" customHeight="1" x14ac:dyDescent="0.2">
      <c r="A66" s="30">
        <f t="shared" si="5"/>
        <v>57</v>
      </c>
      <c r="B66" s="10"/>
      <c r="C66" s="20"/>
      <c r="D66" s="20"/>
      <c r="E66" s="12"/>
      <c r="F66" s="12"/>
      <c r="G66" s="34"/>
      <c r="H66" s="46"/>
      <c r="I66" s="12"/>
      <c r="J66" s="42"/>
      <c r="K66" s="34"/>
      <c r="L66" s="16"/>
      <c r="M66" s="7"/>
    </row>
    <row r="67" spans="1:13" s="1" customFormat="1" ht="12.75" x14ac:dyDescent="0.2">
      <c r="A67" s="30">
        <f t="shared" si="5"/>
        <v>58</v>
      </c>
      <c r="B67" s="9"/>
      <c r="C67" s="20"/>
      <c r="D67" s="20"/>
      <c r="E67" s="9"/>
      <c r="F67" s="12"/>
      <c r="G67" s="34"/>
      <c r="H67" s="46"/>
      <c r="I67" s="12"/>
      <c r="J67" s="42"/>
      <c r="K67" s="34"/>
      <c r="L67" s="16"/>
      <c r="M67" s="7"/>
    </row>
    <row r="68" spans="1:13" s="1" customFormat="1" ht="12.75" x14ac:dyDescent="0.2">
      <c r="A68" s="30">
        <f t="shared" si="5"/>
        <v>59</v>
      </c>
      <c r="B68" s="10"/>
      <c r="C68" s="14"/>
      <c r="D68" s="20"/>
      <c r="E68" s="12"/>
      <c r="F68" s="12"/>
      <c r="G68" s="34"/>
      <c r="H68" s="46"/>
      <c r="I68" s="12"/>
      <c r="J68" s="42"/>
      <c r="K68" s="34"/>
      <c r="L68" s="16"/>
      <c r="M68" s="7"/>
    </row>
    <row r="69" spans="1:13" s="1" customFormat="1" ht="12.75" x14ac:dyDescent="0.2">
      <c r="A69" s="30">
        <f t="shared" si="5"/>
        <v>60</v>
      </c>
      <c r="B69" s="10"/>
      <c r="C69" s="14"/>
      <c r="D69" s="20"/>
      <c r="E69" s="12"/>
      <c r="F69" s="12"/>
      <c r="G69" s="34"/>
      <c r="H69" s="46"/>
      <c r="I69" s="12"/>
      <c r="J69" s="42"/>
      <c r="K69" s="34"/>
      <c r="L69" s="16"/>
      <c r="M69" s="7"/>
    </row>
    <row r="70" spans="1:13" s="1" customFormat="1" ht="26.25" customHeight="1" x14ac:dyDescent="0.2">
      <c r="A70" s="71" t="s">
        <v>6</v>
      </c>
      <c r="B70" s="10"/>
      <c r="C70" s="14"/>
      <c r="D70" s="20"/>
      <c r="E70" s="12"/>
      <c r="F70" s="12"/>
      <c r="G70" s="34"/>
      <c r="H70" s="46"/>
      <c r="I70" s="12"/>
      <c r="J70" s="42"/>
      <c r="K70" s="34"/>
      <c r="L70" s="16"/>
      <c r="M70" s="7"/>
    </row>
    <row r="71" spans="1:13" s="1" customFormat="1" ht="24" customHeight="1" x14ac:dyDescent="0.2">
      <c r="A71" s="71" t="s">
        <v>6</v>
      </c>
      <c r="B71" s="10"/>
      <c r="C71" s="14"/>
      <c r="D71" s="20"/>
      <c r="E71" s="12"/>
      <c r="F71" s="12"/>
      <c r="G71" s="34"/>
      <c r="H71" s="46"/>
      <c r="I71" s="12"/>
      <c r="J71" s="42"/>
      <c r="K71" s="34"/>
      <c r="L71" s="16"/>
      <c r="M71" s="7"/>
    </row>
    <row r="72" spans="1:13" s="1" customFormat="1" ht="44.25" customHeight="1" x14ac:dyDescent="0.2">
      <c r="A72" s="30">
        <f>A69+1</f>
        <v>61</v>
      </c>
      <c r="B72" s="11"/>
      <c r="C72" s="20"/>
      <c r="D72" s="20"/>
      <c r="E72" s="12"/>
      <c r="F72" s="12"/>
      <c r="G72" s="34"/>
      <c r="H72" s="46"/>
      <c r="I72" s="12"/>
      <c r="J72" s="42"/>
      <c r="K72" s="34"/>
      <c r="L72" s="16"/>
      <c r="M72" s="7"/>
    </row>
    <row r="73" spans="1:13" s="1" customFormat="1" ht="45" customHeight="1" x14ac:dyDescent="0.2">
      <c r="A73" s="30">
        <f t="shared" si="5"/>
        <v>62</v>
      </c>
      <c r="B73" s="10"/>
      <c r="C73" s="20"/>
      <c r="D73" s="20"/>
      <c r="E73" s="50"/>
      <c r="F73" s="12"/>
      <c r="G73" s="34"/>
      <c r="H73" s="46"/>
      <c r="I73" s="12"/>
      <c r="J73" s="42"/>
      <c r="K73" s="34"/>
      <c r="L73" s="16"/>
      <c r="M73" s="7"/>
    </row>
    <row r="74" spans="1:13" s="1" customFormat="1" ht="35.1" customHeight="1" x14ac:dyDescent="0.2">
      <c r="A74" s="30">
        <v>63</v>
      </c>
      <c r="B74" s="12"/>
      <c r="C74" s="14"/>
      <c r="D74" s="20"/>
      <c r="E74" s="12"/>
      <c r="F74" s="12"/>
      <c r="G74" s="34"/>
      <c r="H74" s="46"/>
      <c r="I74" s="12"/>
      <c r="J74" s="42"/>
      <c r="K74" s="34"/>
      <c r="L74" s="16"/>
      <c r="M74" s="7"/>
    </row>
    <row r="75" spans="1:13" s="1" customFormat="1" ht="12.75" x14ac:dyDescent="0.2">
      <c r="A75" s="30">
        <v>64</v>
      </c>
      <c r="B75" s="9"/>
      <c r="C75" s="20"/>
      <c r="D75" s="20"/>
      <c r="E75" s="12"/>
      <c r="F75" s="12"/>
      <c r="G75" s="34"/>
      <c r="H75" s="46"/>
      <c r="I75" s="12"/>
      <c r="J75" s="42"/>
      <c r="K75" s="34"/>
      <c r="L75" s="16"/>
      <c r="M75" s="7"/>
    </row>
    <row r="76" spans="1:13" ht="51.75" customHeight="1" x14ac:dyDescent="0.2">
      <c r="A76" s="30">
        <f t="shared" si="5"/>
        <v>65</v>
      </c>
      <c r="B76" s="12"/>
      <c r="C76" s="14"/>
      <c r="D76" s="20"/>
      <c r="E76" s="12"/>
      <c r="F76" s="12"/>
      <c r="G76" s="34"/>
      <c r="H76" s="46"/>
      <c r="I76" s="12"/>
      <c r="J76" s="42"/>
      <c r="K76" s="34"/>
      <c r="L76" s="16"/>
      <c r="M76" s="7"/>
    </row>
    <row r="77" spans="1:13" ht="12.75" x14ac:dyDescent="0.2">
      <c r="A77" s="30">
        <v>65</v>
      </c>
      <c r="B77" s="10"/>
      <c r="C77" s="20"/>
      <c r="D77" s="20"/>
      <c r="E77" s="12"/>
      <c r="F77" s="12"/>
      <c r="G77" s="34"/>
      <c r="H77" s="46"/>
      <c r="I77" s="12"/>
      <c r="J77" s="42"/>
      <c r="K77" s="34"/>
      <c r="L77" s="16"/>
    </row>
    <row r="78" spans="1:13" s="1" customFormat="1" ht="12.75" x14ac:dyDescent="0.2">
      <c r="A78" s="30">
        <v>66</v>
      </c>
      <c r="B78" s="10"/>
      <c r="C78" s="14"/>
      <c r="D78" s="20"/>
      <c r="E78" s="12"/>
      <c r="F78" s="12"/>
      <c r="G78" s="34"/>
      <c r="H78" s="46"/>
      <c r="I78" s="34"/>
      <c r="J78" s="42"/>
      <c r="K78" s="34"/>
      <c r="L78" s="16"/>
      <c r="M78" s="5"/>
    </row>
    <row r="79" spans="1:13" s="1" customFormat="1" ht="35.1" customHeight="1" x14ac:dyDescent="0.2">
      <c r="A79" s="30">
        <f t="shared" si="5"/>
        <v>67</v>
      </c>
      <c r="B79" s="9"/>
      <c r="C79" s="20"/>
      <c r="D79" s="20"/>
      <c r="E79" s="50"/>
      <c r="F79" s="12"/>
      <c r="G79" s="34"/>
      <c r="H79" s="46"/>
      <c r="I79" s="34"/>
      <c r="J79" s="42"/>
      <c r="K79" s="34"/>
      <c r="L79" s="16"/>
      <c r="M79" s="7"/>
    </row>
    <row r="80" spans="1:13" s="1" customFormat="1" ht="35.1" customHeight="1" x14ac:dyDescent="0.2">
      <c r="A80" s="30">
        <v>67</v>
      </c>
      <c r="B80" s="12"/>
      <c r="C80" s="14"/>
      <c r="D80" s="20"/>
      <c r="E80" s="50"/>
      <c r="F80" s="12"/>
      <c r="G80" s="34"/>
      <c r="H80" s="46"/>
      <c r="I80" s="34"/>
      <c r="J80" s="42"/>
      <c r="K80" s="34"/>
      <c r="L80" s="16"/>
      <c r="M80" s="7"/>
    </row>
    <row r="81" spans="1:13" s="1" customFormat="1" ht="35.1" customHeight="1" x14ac:dyDescent="0.2">
      <c r="A81" s="30">
        <v>68</v>
      </c>
      <c r="B81" s="9"/>
      <c r="C81" s="20"/>
      <c r="D81" s="20"/>
      <c r="E81" s="12"/>
      <c r="F81" s="12"/>
      <c r="G81" s="34"/>
      <c r="H81" s="46"/>
      <c r="I81" s="34"/>
      <c r="J81" s="42"/>
      <c r="K81" s="34"/>
      <c r="L81" s="16"/>
      <c r="M81" s="7"/>
    </row>
    <row r="82" spans="1:13" s="1" customFormat="1" ht="35.1" customHeight="1" x14ac:dyDescent="0.2">
      <c r="A82" s="30">
        <f t="shared" si="5"/>
        <v>69</v>
      </c>
      <c r="B82" s="10"/>
      <c r="C82" s="14"/>
      <c r="D82" s="20"/>
      <c r="E82" s="34"/>
      <c r="F82" s="12"/>
      <c r="G82" s="34"/>
      <c r="H82" s="46"/>
      <c r="I82" s="12"/>
      <c r="J82" s="42"/>
      <c r="K82" s="34"/>
      <c r="L82" s="16"/>
      <c r="M82" s="7"/>
    </row>
    <row r="83" spans="1:13" s="1" customFormat="1" ht="66" customHeight="1" x14ac:dyDescent="0.2">
      <c r="A83" s="30">
        <v>69</v>
      </c>
      <c r="B83" s="10"/>
      <c r="C83" s="20"/>
      <c r="D83" s="20"/>
      <c r="E83" s="12"/>
      <c r="F83" s="12"/>
      <c r="G83" s="34"/>
      <c r="H83" s="46"/>
      <c r="I83" s="12"/>
      <c r="J83" s="42"/>
      <c r="K83" s="34"/>
      <c r="L83" s="16"/>
      <c r="M83" s="7"/>
    </row>
    <row r="84" spans="1:13" s="1" customFormat="1" ht="67.5" customHeight="1" x14ac:dyDescent="0.2">
      <c r="A84" s="30">
        <v>70</v>
      </c>
      <c r="B84" s="9"/>
      <c r="C84" s="20"/>
      <c r="D84" s="20"/>
      <c r="E84" s="12"/>
      <c r="F84" s="12"/>
      <c r="G84" s="34"/>
      <c r="H84" s="46"/>
      <c r="I84" s="34"/>
      <c r="J84" s="42"/>
      <c r="K84" s="34"/>
      <c r="L84" s="16"/>
      <c r="M84" s="7"/>
    </row>
    <row r="85" spans="1:13" s="1" customFormat="1" ht="37.5" customHeight="1" x14ac:dyDescent="0.2">
      <c r="A85" s="30">
        <f t="shared" si="5"/>
        <v>71</v>
      </c>
      <c r="B85" s="10"/>
      <c r="C85" s="14"/>
      <c r="D85" s="20"/>
      <c r="E85" s="12"/>
      <c r="F85" s="12"/>
      <c r="G85" s="34"/>
      <c r="H85" s="35"/>
      <c r="I85" s="34"/>
      <c r="J85" s="42"/>
      <c r="K85" s="34"/>
      <c r="L85" s="16"/>
      <c r="M85" s="7"/>
    </row>
    <row r="86" spans="1:13" s="1" customFormat="1" ht="35.1" customHeight="1" x14ac:dyDescent="0.2">
      <c r="A86" s="30">
        <v>71</v>
      </c>
      <c r="B86" s="10"/>
      <c r="C86" s="14"/>
      <c r="D86" s="20"/>
      <c r="E86" s="12"/>
      <c r="F86" s="12"/>
      <c r="G86" s="34"/>
      <c r="H86" s="35"/>
      <c r="I86" s="34"/>
      <c r="J86" s="42"/>
      <c r="K86" s="67"/>
      <c r="L86" s="16"/>
      <c r="M86" s="7"/>
    </row>
    <row r="87" spans="1:13" s="1" customFormat="1" ht="35.1" customHeight="1" x14ac:dyDescent="0.2">
      <c r="A87" s="30">
        <v>72</v>
      </c>
      <c r="B87" s="10"/>
      <c r="C87" s="14"/>
      <c r="D87" s="20"/>
      <c r="E87" s="34"/>
      <c r="F87" s="12"/>
      <c r="G87" s="34"/>
      <c r="H87" s="35"/>
      <c r="I87" s="34"/>
      <c r="J87" s="42"/>
      <c r="K87" s="34"/>
      <c r="L87" s="16"/>
      <c r="M87" s="7"/>
    </row>
    <row r="88" spans="1:13" s="1" customFormat="1" ht="31.5" customHeight="1" x14ac:dyDescent="0.2">
      <c r="A88" s="30">
        <f t="shared" si="5"/>
        <v>73</v>
      </c>
      <c r="B88" s="10"/>
      <c r="C88" s="20"/>
      <c r="D88" s="20"/>
      <c r="E88" s="9"/>
      <c r="F88" s="12"/>
      <c r="G88" s="34"/>
      <c r="H88" s="35"/>
      <c r="I88" s="34"/>
      <c r="J88" s="42"/>
      <c r="K88" s="34"/>
      <c r="L88" s="16"/>
      <c r="M88" s="7"/>
    </row>
    <row r="89" spans="1:13" s="1" customFormat="1" ht="30.75" customHeight="1" x14ac:dyDescent="0.2">
      <c r="A89" s="30">
        <v>73</v>
      </c>
      <c r="B89" s="9"/>
      <c r="C89" s="20"/>
      <c r="D89" s="20"/>
      <c r="E89" s="9"/>
      <c r="F89" s="12"/>
      <c r="G89" s="34"/>
      <c r="H89" s="35"/>
      <c r="I89" s="34"/>
      <c r="J89" s="42"/>
      <c r="K89" s="34"/>
      <c r="L89" s="16"/>
      <c r="M89" s="7"/>
    </row>
    <row r="90" spans="1:13" s="1" customFormat="1" ht="31.5" customHeight="1" x14ac:dyDescent="0.2">
      <c r="A90" s="30">
        <v>74</v>
      </c>
      <c r="B90" s="10"/>
      <c r="C90" s="14"/>
      <c r="D90" s="20"/>
      <c r="E90" s="34"/>
      <c r="F90" s="12"/>
      <c r="G90" s="34"/>
      <c r="H90" s="46"/>
      <c r="I90" s="34"/>
      <c r="J90" s="42"/>
      <c r="K90" s="34"/>
      <c r="L90" s="16"/>
      <c r="M90" s="7"/>
    </row>
    <row r="91" spans="1:13" s="1" customFormat="1" ht="15.75" x14ac:dyDescent="0.2">
      <c r="A91" s="30">
        <f t="shared" si="5"/>
        <v>75</v>
      </c>
      <c r="B91" s="71"/>
      <c r="C91" s="71"/>
      <c r="D91" s="71"/>
      <c r="E91" s="71"/>
      <c r="F91" s="71"/>
      <c r="G91" s="71"/>
      <c r="H91" s="71"/>
      <c r="I91" s="71"/>
      <c r="J91" s="40"/>
      <c r="K91" s="63"/>
      <c r="L91" s="15"/>
      <c r="M91" s="7"/>
    </row>
    <row r="92" spans="1:13" s="1" customFormat="1" ht="15.75" x14ac:dyDescent="0.2">
      <c r="A92" s="30">
        <v>75</v>
      </c>
      <c r="B92" s="71"/>
      <c r="C92" s="71"/>
      <c r="D92" s="71"/>
      <c r="E92" s="71"/>
      <c r="F92" s="71"/>
      <c r="G92" s="71"/>
      <c r="H92" s="71"/>
      <c r="I92" s="71"/>
      <c r="J92" s="40"/>
      <c r="K92" s="63"/>
      <c r="L92" s="15"/>
      <c r="M92" s="7"/>
    </row>
    <row r="93" spans="1:13" s="1" customFormat="1" ht="12.75" x14ac:dyDescent="0.2">
      <c r="A93" s="30">
        <v>76</v>
      </c>
      <c r="B93" s="10"/>
      <c r="C93" s="14"/>
      <c r="D93" s="20"/>
      <c r="E93" s="34"/>
      <c r="F93" s="12"/>
      <c r="G93" s="34"/>
      <c r="H93" s="46"/>
      <c r="I93" s="34"/>
      <c r="J93" s="42"/>
      <c r="K93" s="34"/>
      <c r="L93" s="16"/>
      <c r="M93" s="7"/>
    </row>
    <row r="94" spans="1:13" s="1" customFormat="1" ht="12.75" x14ac:dyDescent="0.2">
      <c r="A94" s="30">
        <v>77</v>
      </c>
      <c r="B94" s="10"/>
      <c r="C94" s="20"/>
      <c r="D94" s="20"/>
      <c r="E94" s="9"/>
      <c r="F94" s="12"/>
      <c r="G94" s="34"/>
      <c r="H94" s="46"/>
      <c r="I94" s="34"/>
      <c r="J94" s="42"/>
      <c r="K94" s="34"/>
      <c r="L94" s="16"/>
      <c r="M94" s="7"/>
    </row>
    <row r="95" spans="1:13" s="1" customFormat="1" ht="12.75" x14ac:dyDescent="0.2">
      <c r="A95" s="30">
        <v>78</v>
      </c>
      <c r="B95" s="9"/>
      <c r="C95" s="20"/>
      <c r="D95" s="20"/>
      <c r="E95" s="9"/>
      <c r="F95" s="12"/>
      <c r="G95" s="34"/>
      <c r="H95" s="46"/>
      <c r="I95" s="34"/>
      <c r="J95" s="42"/>
      <c r="K95" s="34"/>
      <c r="L95" s="16"/>
      <c r="M95" s="7"/>
    </row>
    <row r="96" spans="1:13" s="1" customFormat="1" ht="12.75" x14ac:dyDescent="0.2">
      <c r="A96" s="30">
        <v>79</v>
      </c>
      <c r="B96" s="9"/>
      <c r="C96" s="20"/>
      <c r="D96" s="20"/>
      <c r="E96" s="12"/>
      <c r="F96" s="12"/>
      <c r="G96" s="34"/>
      <c r="H96" s="35"/>
      <c r="I96" s="34"/>
      <c r="J96" s="42"/>
      <c r="K96" s="34"/>
      <c r="L96" s="16"/>
      <c r="M96" s="7"/>
    </row>
    <row r="97" spans="1:13" s="1" customFormat="1" ht="12.75" x14ac:dyDescent="0.2">
      <c r="A97" s="30">
        <v>80</v>
      </c>
      <c r="B97" s="10"/>
      <c r="C97" s="14"/>
      <c r="D97" s="20"/>
      <c r="E97" s="34"/>
      <c r="F97" s="12"/>
      <c r="G97" s="34"/>
      <c r="H97" s="35"/>
      <c r="I97" s="34"/>
      <c r="J97" s="42"/>
      <c r="K97" s="34"/>
      <c r="L97" s="16"/>
      <c r="M97" s="7"/>
    </row>
    <row r="98" spans="1:13" s="1" customFormat="1" ht="35.1" customHeight="1" x14ac:dyDescent="0.2">
      <c r="A98" s="71" t="s">
        <v>6</v>
      </c>
      <c r="B98" s="9"/>
      <c r="C98" s="20"/>
      <c r="D98" s="20"/>
      <c r="E98" s="9"/>
      <c r="F98" s="12"/>
      <c r="G98" s="34"/>
      <c r="H98" s="35"/>
      <c r="I98" s="34"/>
      <c r="J98" s="42"/>
      <c r="K98" s="34"/>
      <c r="L98" s="16"/>
      <c r="M98" s="7"/>
    </row>
    <row r="99" spans="1:13" s="1" customFormat="1" ht="35.1" customHeight="1" x14ac:dyDescent="0.2">
      <c r="A99" s="71" t="s">
        <v>6</v>
      </c>
      <c r="B99" s="10"/>
      <c r="C99" s="20"/>
      <c r="D99" s="20"/>
      <c r="E99" s="12"/>
      <c r="F99" s="12"/>
      <c r="G99" s="34"/>
      <c r="H99" s="35"/>
      <c r="I99" s="34"/>
      <c r="J99" s="42"/>
      <c r="K99" s="34"/>
      <c r="L99" s="16"/>
      <c r="M99" s="7"/>
    </row>
    <row r="100" spans="1:13" s="1" customFormat="1" ht="12.75" x14ac:dyDescent="0.2">
      <c r="A100" s="30">
        <v>81</v>
      </c>
      <c r="B100" s="10"/>
      <c r="C100" s="20"/>
      <c r="D100" s="20"/>
      <c r="E100" s="12"/>
      <c r="F100" s="12"/>
      <c r="G100" s="34"/>
      <c r="H100" s="30"/>
      <c r="I100" s="12"/>
      <c r="J100" s="42"/>
      <c r="K100" s="34"/>
      <c r="L100" s="16"/>
      <c r="M100" s="7"/>
    </row>
    <row r="101" spans="1:13" s="1" customFormat="1" ht="68.25" customHeight="1" x14ac:dyDescent="0.2">
      <c r="A101" s="30">
        <v>82</v>
      </c>
      <c r="B101" s="10"/>
      <c r="C101" s="14"/>
      <c r="D101" s="20"/>
      <c r="E101" s="34"/>
      <c r="F101" s="12"/>
      <c r="G101" s="34"/>
      <c r="H101" s="30"/>
      <c r="I101" s="12"/>
      <c r="J101" s="42"/>
      <c r="K101" s="34"/>
      <c r="L101" s="16"/>
      <c r="M101" s="7"/>
    </row>
    <row r="102" spans="1:13" s="1" customFormat="1" ht="66" customHeight="1" x14ac:dyDescent="0.2">
      <c r="A102" s="30">
        <v>83</v>
      </c>
      <c r="B102" s="10"/>
      <c r="C102" s="14"/>
      <c r="D102" s="20"/>
      <c r="E102" s="12"/>
      <c r="F102" s="12"/>
      <c r="G102" s="34"/>
      <c r="H102" s="30"/>
      <c r="I102" s="12"/>
      <c r="J102" s="42"/>
      <c r="K102" s="34"/>
      <c r="L102" s="16"/>
      <c r="M102" s="7"/>
    </row>
    <row r="103" spans="1:13" s="1" customFormat="1" ht="57" customHeight="1" x14ac:dyDescent="0.2">
      <c r="A103" s="30">
        <v>84</v>
      </c>
      <c r="B103" s="9"/>
      <c r="C103" s="20"/>
      <c r="D103" s="20"/>
      <c r="E103" s="9"/>
      <c r="F103" s="12"/>
      <c r="G103" s="34"/>
      <c r="H103" s="30"/>
      <c r="I103" s="12"/>
      <c r="J103" s="42"/>
      <c r="K103" s="34"/>
      <c r="L103" s="16"/>
      <c r="M103" s="7"/>
    </row>
    <row r="104" spans="1:13" s="1" customFormat="1" ht="42" customHeight="1" x14ac:dyDescent="0.2">
      <c r="A104" s="30">
        <v>85</v>
      </c>
      <c r="B104" s="10"/>
      <c r="C104" s="14"/>
      <c r="D104" s="20"/>
      <c r="E104" s="9"/>
      <c r="F104" s="12"/>
      <c r="G104" s="34"/>
      <c r="H104" s="30"/>
      <c r="I104" s="12"/>
      <c r="J104" s="42"/>
      <c r="K104" s="34"/>
      <c r="L104" s="16"/>
      <c r="M104" s="7"/>
    </row>
    <row r="105" spans="1:13" s="1" customFormat="1" ht="42.75" customHeight="1" x14ac:dyDescent="0.2">
      <c r="A105" s="30">
        <v>86</v>
      </c>
      <c r="B105" s="10"/>
      <c r="C105" s="20"/>
      <c r="D105" s="20"/>
      <c r="E105" s="12"/>
      <c r="F105" s="12"/>
      <c r="G105" s="34"/>
      <c r="H105" s="35"/>
      <c r="I105" s="34"/>
      <c r="J105" s="42"/>
      <c r="K105" s="34"/>
      <c r="L105" s="16"/>
      <c r="M105" s="7"/>
    </row>
    <row r="106" spans="1:13" s="1" customFormat="1" ht="54" customHeight="1" x14ac:dyDescent="0.2">
      <c r="A106" s="30">
        <v>87</v>
      </c>
      <c r="B106" s="10"/>
      <c r="C106" s="14"/>
      <c r="D106" s="20"/>
      <c r="E106" s="34"/>
      <c r="F106" s="12"/>
      <c r="G106" s="34"/>
      <c r="H106" s="35"/>
      <c r="I106" s="34"/>
      <c r="J106" s="42"/>
      <c r="K106" s="34"/>
      <c r="L106" s="16"/>
      <c r="M106" s="7"/>
    </row>
    <row r="107" spans="1:13" s="1" customFormat="1" ht="54.75" customHeight="1" x14ac:dyDescent="0.2">
      <c r="A107" s="30">
        <v>88</v>
      </c>
      <c r="B107" s="9"/>
      <c r="C107" s="20"/>
      <c r="D107" s="20"/>
      <c r="E107" s="12"/>
      <c r="F107" s="12"/>
      <c r="G107" s="34"/>
      <c r="H107" s="35"/>
      <c r="I107" s="34"/>
      <c r="J107" s="42"/>
      <c r="K107" s="34"/>
      <c r="L107" s="16"/>
      <c r="M107" s="7"/>
    </row>
    <row r="108" spans="1:13" s="1" customFormat="1" ht="54.75" customHeight="1" x14ac:dyDescent="0.2">
      <c r="A108" s="30">
        <v>89</v>
      </c>
      <c r="B108" s="10"/>
      <c r="C108" s="20"/>
      <c r="D108" s="20"/>
      <c r="E108" s="12"/>
      <c r="F108" s="12"/>
      <c r="G108" s="34"/>
      <c r="H108" s="35"/>
      <c r="I108" s="34"/>
      <c r="J108" s="42"/>
      <c r="K108" s="34"/>
      <c r="L108" s="16"/>
      <c r="M108" s="7"/>
    </row>
    <row r="109" spans="1:13" s="1" customFormat="1" ht="78" customHeight="1" x14ac:dyDescent="0.2">
      <c r="A109" s="30">
        <v>90</v>
      </c>
      <c r="B109" s="10"/>
      <c r="C109" s="14"/>
      <c r="D109" s="20"/>
      <c r="E109" s="12"/>
      <c r="F109" s="12"/>
      <c r="G109" s="34"/>
      <c r="H109" s="35"/>
      <c r="I109" s="34"/>
      <c r="J109" s="42"/>
      <c r="K109" s="34"/>
      <c r="L109" s="16"/>
      <c r="M109" s="7"/>
    </row>
    <row r="110" spans="1:13" s="1" customFormat="1" ht="12.75" x14ac:dyDescent="0.2">
      <c r="A110" s="30">
        <v>91</v>
      </c>
      <c r="B110" s="12"/>
      <c r="C110" s="14"/>
      <c r="D110" s="20"/>
      <c r="E110" s="34"/>
      <c r="F110" s="12"/>
      <c r="G110" s="34"/>
      <c r="H110" s="35"/>
      <c r="I110" s="34"/>
      <c r="J110" s="42"/>
      <c r="K110" s="34"/>
      <c r="L110" s="16"/>
      <c r="M110" s="7"/>
    </row>
    <row r="111" spans="1:13" s="1" customFormat="1" ht="12.75" x14ac:dyDescent="0.2">
      <c r="A111" s="30">
        <v>92</v>
      </c>
      <c r="B111" s="10"/>
      <c r="C111" s="14"/>
      <c r="D111" s="20"/>
      <c r="E111" s="12"/>
      <c r="F111" s="12"/>
      <c r="G111" s="34"/>
      <c r="H111" s="35"/>
      <c r="I111" s="34"/>
      <c r="J111" s="42"/>
      <c r="K111" s="34"/>
      <c r="L111" s="16"/>
      <c r="M111" s="7"/>
    </row>
    <row r="112" spans="1:13" s="1" customFormat="1" ht="49.5" customHeight="1" x14ac:dyDescent="0.2">
      <c r="A112" s="30">
        <v>93</v>
      </c>
      <c r="B112" s="10"/>
      <c r="C112" s="14"/>
      <c r="D112" s="20"/>
      <c r="E112" s="12"/>
      <c r="F112" s="12"/>
      <c r="G112" s="34"/>
      <c r="H112" s="35"/>
      <c r="I112" s="34"/>
      <c r="J112" s="42"/>
      <c r="K112" s="34"/>
      <c r="L112" s="16"/>
      <c r="M112" s="5"/>
    </row>
    <row r="113" spans="1:14" s="1" customFormat="1" ht="90" customHeight="1" x14ac:dyDescent="0.2">
      <c r="A113" s="30">
        <v>94</v>
      </c>
      <c r="B113" s="71"/>
      <c r="C113" s="71"/>
      <c r="D113" s="71"/>
      <c r="E113" s="71"/>
      <c r="F113" s="71"/>
      <c r="G113" s="71"/>
      <c r="H113" s="71"/>
      <c r="I113" s="71"/>
      <c r="J113" s="40"/>
      <c r="K113" s="15"/>
      <c r="L113" s="15"/>
      <c r="M113" s="5"/>
    </row>
    <row r="114" spans="1:14" s="1" customFormat="1" ht="84" customHeight="1" x14ac:dyDescent="0.2">
      <c r="A114" s="30">
        <v>95</v>
      </c>
      <c r="B114" s="71"/>
      <c r="C114" s="71"/>
      <c r="D114" s="71"/>
      <c r="E114" s="71"/>
      <c r="F114" s="71"/>
      <c r="G114" s="71"/>
      <c r="H114" s="71"/>
      <c r="I114" s="71"/>
      <c r="J114" s="40"/>
      <c r="K114" s="15"/>
      <c r="L114" s="15"/>
      <c r="M114" s="5"/>
    </row>
    <row r="115" spans="1:14" s="1" customFormat="1" ht="52.5" customHeight="1" x14ac:dyDescent="0.2">
      <c r="A115" s="30">
        <v>96</v>
      </c>
      <c r="B115" s="10"/>
      <c r="C115" s="14"/>
      <c r="D115" s="20"/>
      <c r="E115" s="12"/>
      <c r="F115" s="12"/>
      <c r="G115" s="34"/>
      <c r="H115" s="35"/>
      <c r="I115" s="34"/>
      <c r="J115" s="42"/>
      <c r="K115" s="34"/>
      <c r="L115" s="16"/>
      <c r="M115" s="5"/>
    </row>
    <row r="116" spans="1:14" s="1" customFormat="1" ht="38.25" customHeight="1" x14ac:dyDescent="0.2">
      <c r="A116" s="30">
        <v>97</v>
      </c>
      <c r="B116" s="10"/>
      <c r="C116" s="20"/>
      <c r="D116" s="20"/>
      <c r="E116" s="12"/>
      <c r="F116" s="12"/>
      <c r="G116" s="34"/>
      <c r="H116" s="35"/>
      <c r="I116" s="34"/>
      <c r="J116" s="42"/>
      <c r="K116" s="34"/>
      <c r="L116" s="16"/>
      <c r="M116" s="5"/>
    </row>
    <row r="117" spans="1:14" s="1" customFormat="1" ht="47.25" customHeight="1" x14ac:dyDescent="0.2">
      <c r="A117" s="30">
        <v>98</v>
      </c>
      <c r="B117" s="10"/>
      <c r="C117" s="20"/>
      <c r="D117" s="20"/>
      <c r="E117" s="12"/>
      <c r="F117" s="12"/>
      <c r="G117" s="34"/>
      <c r="H117" s="35"/>
      <c r="I117" s="34"/>
      <c r="J117" s="42"/>
      <c r="K117" s="34"/>
      <c r="L117" s="16"/>
      <c r="M117" s="5"/>
    </row>
    <row r="118" spans="1:14" ht="12.75" x14ac:dyDescent="0.2">
      <c r="A118" s="30">
        <v>99</v>
      </c>
      <c r="B118" s="10"/>
      <c r="C118" s="14"/>
      <c r="D118" s="20"/>
      <c r="E118" s="12"/>
      <c r="F118" s="12"/>
      <c r="G118" s="34"/>
      <c r="H118" s="35"/>
      <c r="I118" s="34"/>
      <c r="J118" s="42"/>
      <c r="K118" s="34"/>
      <c r="L118" s="16"/>
      <c r="N118" s="1"/>
    </row>
    <row r="119" spans="1:14" ht="35.1" customHeight="1" x14ac:dyDescent="0.2">
      <c r="A119" s="30">
        <v>100</v>
      </c>
      <c r="B119" s="12"/>
      <c r="C119" s="14"/>
      <c r="D119" s="20"/>
      <c r="E119" s="12"/>
      <c r="F119" s="12"/>
      <c r="G119" s="34"/>
      <c r="H119" s="35"/>
      <c r="I119" s="34"/>
      <c r="J119" s="42"/>
      <c r="K119" s="34"/>
      <c r="L119" s="16"/>
    </row>
    <row r="120" spans="1:14" ht="35.1" customHeight="1" x14ac:dyDescent="0.2">
      <c r="A120" s="71" t="s">
        <v>6</v>
      </c>
      <c r="B120" s="10"/>
      <c r="C120" s="14"/>
      <c r="D120" s="20"/>
      <c r="E120" s="12"/>
      <c r="F120" s="12"/>
      <c r="G120" s="34"/>
      <c r="H120" s="35"/>
      <c r="I120" s="34"/>
      <c r="J120" s="42"/>
      <c r="K120" s="34"/>
      <c r="L120" s="16"/>
    </row>
    <row r="121" spans="1:14" ht="35.1" customHeight="1" x14ac:dyDescent="0.2">
      <c r="A121" s="71" t="s">
        <v>6</v>
      </c>
      <c r="B121" s="10"/>
      <c r="C121" s="14"/>
      <c r="D121" s="20"/>
      <c r="E121" s="9"/>
      <c r="F121" s="12"/>
      <c r="G121" s="34"/>
      <c r="H121" s="35"/>
      <c r="I121" s="12"/>
      <c r="J121" s="42"/>
      <c r="K121" s="34"/>
      <c r="L121" s="16"/>
    </row>
    <row r="122" spans="1:14" ht="12.75" x14ac:dyDescent="0.2">
      <c r="A122" s="30">
        <v>101</v>
      </c>
      <c r="B122" s="10"/>
      <c r="C122" s="14"/>
      <c r="D122" s="20"/>
      <c r="E122" s="12"/>
      <c r="F122" s="12"/>
      <c r="G122" s="34"/>
      <c r="H122" s="35"/>
      <c r="I122" s="34"/>
      <c r="J122" s="42"/>
      <c r="K122" s="34"/>
      <c r="L122" s="16"/>
    </row>
    <row r="123" spans="1:14" ht="12.75" x14ac:dyDescent="0.2">
      <c r="A123" s="30">
        <v>102</v>
      </c>
      <c r="B123" s="10"/>
      <c r="C123" s="14"/>
      <c r="D123" s="20"/>
      <c r="E123" s="18"/>
      <c r="F123" s="12"/>
      <c r="G123" s="34"/>
      <c r="H123" s="35"/>
      <c r="I123" s="34"/>
      <c r="J123" s="42"/>
      <c r="K123" s="34"/>
      <c r="L123" s="16"/>
    </row>
    <row r="124" spans="1:14" ht="12.75" x14ac:dyDescent="0.2">
      <c r="A124" s="30">
        <v>103</v>
      </c>
      <c r="B124" s="10"/>
      <c r="C124" s="14"/>
      <c r="D124" s="20"/>
      <c r="E124" s="12"/>
      <c r="F124" s="12"/>
      <c r="G124" s="34"/>
      <c r="H124" s="35"/>
      <c r="I124" s="34"/>
      <c r="J124" s="42"/>
      <c r="K124" s="34"/>
      <c r="L124" s="16"/>
    </row>
    <row r="125" spans="1:14" ht="12.75" x14ac:dyDescent="0.2">
      <c r="A125" s="30">
        <v>104</v>
      </c>
      <c r="B125" s="9"/>
      <c r="C125" s="20"/>
      <c r="D125" s="20"/>
      <c r="E125" s="9"/>
      <c r="F125" s="12"/>
      <c r="G125" s="34"/>
      <c r="H125" s="35"/>
      <c r="I125" s="34"/>
      <c r="J125" s="42"/>
      <c r="K125" s="34"/>
      <c r="L125" s="16"/>
    </row>
    <row r="126" spans="1:14" ht="12.75" x14ac:dyDescent="0.2">
      <c r="A126" s="30">
        <v>105</v>
      </c>
      <c r="B126" s="10"/>
      <c r="C126" s="14"/>
      <c r="D126" s="20"/>
      <c r="E126" s="12"/>
      <c r="F126" s="12"/>
      <c r="G126" s="34"/>
      <c r="H126" s="35"/>
      <c r="I126" s="34"/>
      <c r="J126" s="42"/>
      <c r="K126" s="34"/>
      <c r="L126" s="16"/>
    </row>
    <row r="127" spans="1:14" ht="36" customHeight="1" x14ac:dyDescent="0.2">
      <c r="A127" s="30">
        <v>106</v>
      </c>
      <c r="B127" s="10"/>
      <c r="C127" s="20"/>
      <c r="D127" s="20"/>
      <c r="E127" s="12"/>
      <c r="F127" s="12"/>
      <c r="G127" s="34"/>
      <c r="H127" s="35"/>
      <c r="I127" s="34"/>
      <c r="J127" s="42"/>
      <c r="K127" s="34"/>
      <c r="L127" s="16"/>
    </row>
    <row r="128" spans="1:14" ht="40.5" customHeight="1" x14ac:dyDescent="0.2">
      <c r="A128" s="30">
        <v>107</v>
      </c>
      <c r="B128" s="10"/>
      <c r="C128" s="20"/>
      <c r="D128" s="20"/>
      <c r="E128" s="34"/>
      <c r="F128" s="12"/>
      <c r="G128" s="34"/>
      <c r="H128" s="35"/>
      <c r="I128" s="34"/>
      <c r="J128" s="42"/>
      <c r="K128" s="34"/>
      <c r="L128" s="16"/>
    </row>
    <row r="129" spans="1:13" ht="42.75" customHeight="1" x14ac:dyDescent="0.2">
      <c r="A129" s="30">
        <v>108</v>
      </c>
      <c r="B129" s="10"/>
      <c r="C129" s="14"/>
      <c r="D129" s="20"/>
      <c r="E129" s="12"/>
      <c r="F129" s="12"/>
      <c r="G129" s="34"/>
      <c r="H129" s="35"/>
      <c r="I129" s="34"/>
      <c r="J129" s="42"/>
      <c r="K129" s="34"/>
      <c r="L129" s="16"/>
    </row>
    <row r="130" spans="1:13" ht="43.5" customHeight="1" x14ac:dyDescent="0.2">
      <c r="A130" s="30">
        <v>109</v>
      </c>
      <c r="B130" s="10"/>
      <c r="C130" s="20"/>
      <c r="D130" s="20"/>
      <c r="E130" s="9"/>
      <c r="F130" s="12"/>
      <c r="G130" s="34"/>
      <c r="H130" s="35"/>
      <c r="I130" s="34"/>
      <c r="J130" s="42"/>
      <c r="K130" s="34"/>
      <c r="L130" s="16"/>
    </row>
    <row r="131" spans="1:13" ht="54.75" customHeight="1" x14ac:dyDescent="0.2">
      <c r="A131" s="30">
        <v>110</v>
      </c>
      <c r="B131" s="10"/>
      <c r="C131" s="20"/>
      <c r="D131" s="20"/>
      <c r="E131" s="34"/>
      <c r="F131" s="12"/>
      <c r="G131" s="34"/>
      <c r="H131" s="35"/>
      <c r="I131" s="34"/>
      <c r="J131" s="42"/>
      <c r="K131" s="34"/>
      <c r="L131" s="16"/>
    </row>
    <row r="132" spans="1:13" ht="12.75" x14ac:dyDescent="0.2">
      <c r="A132" s="30">
        <v>111</v>
      </c>
      <c r="B132" s="10"/>
      <c r="C132" s="14"/>
      <c r="D132" s="20"/>
      <c r="E132" s="12"/>
      <c r="F132" s="12"/>
      <c r="G132" s="34"/>
      <c r="H132" s="35"/>
      <c r="I132" s="34"/>
      <c r="J132" s="42"/>
      <c r="K132" s="34"/>
      <c r="L132" s="16"/>
    </row>
    <row r="133" spans="1:13" ht="12.75" x14ac:dyDescent="0.2">
      <c r="A133" s="30">
        <v>112</v>
      </c>
      <c r="B133" s="10"/>
      <c r="C133" s="14"/>
      <c r="D133" s="20"/>
      <c r="E133" s="34"/>
      <c r="F133" s="12"/>
      <c r="G133" s="34"/>
      <c r="H133" s="35"/>
      <c r="I133" s="34"/>
      <c r="J133" s="42"/>
      <c r="K133" s="34"/>
      <c r="L133" s="16"/>
    </row>
    <row r="134" spans="1:13" ht="12.75" x14ac:dyDescent="0.2">
      <c r="A134" s="30">
        <v>113</v>
      </c>
      <c r="B134" s="10"/>
      <c r="C134" s="20"/>
      <c r="D134" s="20"/>
      <c r="E134" s="9"/>
      <c r="F134" s="12"/>
      <c r="G134" s="34"/>
      <c r="H134" s="35"/>
      <c r="I134" s="34"/>
      <c r="J134" s="42"/>
      <c r="K134" s="16"/>
    </row>
    <row r="135" spans="1:13" ht="15.75" x14ac:dyDescent="0.2">
      <c r="A135" s="30">
        <v>114</v>
      </c>
      <c r="B135" s="71"/>
      <c r="C135" s="71"/>
      <c r="D135" s="71"/>
      <c r="E135" s="71"/>
      <c r="F135" s="71"/>
      <c r="G135" s="71"/>
      <c r="H135" s="71"/>
      <c r="I135" s="71"/>
      <c r="J135" s="40"/>
      <c r="K135" s="15"/>
      <c r="L135" s="15"/>
    </row>
    <row r="136" spans="1:13" ht="15.75" x14ac:dyDescent="0.2">
      <c r="A136" s="30">
        <v>115</v>
      </c>
      <c r="B136" s="71"/>
      <c r="C136" s="71"/>
      <c r="D136" s="71"/>
      <c r="E136" s="71"/>
      <c r="F136" s="71"/>
      <c r="G136" s="71"/>
      <c r="H136" s="71"/>
      <c r="I136" s="71"/>
      <c r="J136" s="40"/>
      <c r="K136" s="15"/>
      <c r="L136" s="15"/>
    </row>
    <row r="137" spans="1:13" ht="12.75" x14ac:dyDescent="0.2">
      <c r="A137" s="30">
        <v>116</v>
      </c>
      <c r="B137" s="9"/>
      <c r="C137" s="20"/>
      <c r="D137" s="20"/>
      <c r="E137" s="50"/>
      <c r="F137" s="12"/>
      <c r="G137" s="34"/>
      <c r="H137" s="46"/>
      <c r="I137" s="12"/>
      <c r="J137" s="42"/>
      <c r="K137" s="34"/>
      <c r="L137" s="16"/>
    </row>
    <row r="138" spans="1:13" ht="12.75" x14ac:dyDescent="0.2">
      <c r="A138" s="30">
        <v>117</v>
      </c>
      <c r="B138" s="10"/>
      <c r="C138" s="14"/>
      <c r="D138" s="20"/>
      <c r="E138" s="12"/>
      <c r="F138" s="12"/>
      <c r="G138" s="34"/>
      <c r="H138" s="46"/>
      <c r="I138" s="12"/>
      <c r="J138" s="42"/>
      <c r="K138" s="34"/>
      <c r="L138" s="16"/>
    </row>
    <row r="139" spans="1:13" ht="12.75" x14ac:dyDescent="0.2">
      <c r="A139" s="30">
        <v>118</v>
      </c>
      <c r="B139" s="9"/>
      <c r="C139" s="20"/>
      <c r="D139" s="20"/>
      <c r="E139" s="50"/>
      <c r="F139" s="12"/>
      <c r="G139" s="34"/>
      <c r="H139" s="46"/>
      <c r="I139" s="12"/>
      <c r="J139" s="42"/>
      <c r="K139" s="34"/>
      <c r="L139" s="16"/>
    </row>
    <row r="140" spans="1:13" ht="12.75" x14ac:dyDescent="0.2">
      <c r="A140" s="30">
        <v>119</v>
      </c>
      <c r="B140" s="10"/>
      <c r="C140" s="20"/>
      <c r="D140" s="20"/>
      <c r="E140" s="34"/>
      <c r="F140" s="12"/>
      <c r="G140" s="34"/>
      <c r="H140" s="46"/>
      <c r="I140" s="12"/>
      <c r="J140" s="42"/>
      <c r="K140" s="34"/>
      <c r="L140" s="16"/>
    </row>
    <row r="141" spans="1:13" ht="12.75" x14ac:dyDescent="0.2">
      <c r="A141" s="30">
        <v>120</v>
      </c>
      <c r="B141" s="9"/>
      <c r="C141" s="20"/>
      <c r="D141" s="20"/>
      <c r="E141" s="9"/>
      <c r="F141" s="12"/>
      <c r="G141" s="34"/>
      <c r="H141" s="35"/>
      <c r="I141" s="34"/>
      <c r="J141" s="41"/>
      <c r="K141" s="36"/>
      <c r="L141" s="16"/>
    </row>
    <row r="142" spans="1:13" ht="35.1" customHeight="1" x14ac:dyDescent="0.2">
      <c r="A142" s="71" t="s">
        <v>6</v>
      </c>
      <c r="B142" s="10"/>
      <c r="C142" s="14"/>
      <c r="D142" s="20"/>
      <c r="E142" s="12"/>
      <c r="F142" s="12"/>
      <c r="G142" s="34"/>
      <c r="H142" s="35"/>
      <c r="I142" s="34"/>
      <c r="J142" s="41"/>
      <c r="K142" s="36"/>
      <c r="L142" s="16"/>
    </row>
    <row r="143" spans="1:13" ht="35.1" customHeight="1" x14ac:dyDescent="0.2">
      <c r="A143" s="71" t="s">
        <v>6</v>
      </c>
      <c r="B143" s="10"/>
      <c r="C143" s="20"/>
      <c r="D143" s="20"/>
      <c r="E143" s="12"/>
      <c r="F143" s="12"/>
      <c r="G143" s="34"/>
      <c r="H143" s="35"/>
      <c r="I143" s="34"/>
      <c r="J143" s="41"/>
      <c r="K143" s="36"/>
      <c r="L143" s="16"/>
      <c r="M143" s="68"/>
    </row>
    <row r="144" spans="1:13" ht="54.75" customHeight="1" x14ac:dyDescent="0.2">
      <c r="A144" s="30">
        <v>121</v>
      </c>
      <c r="B144" s="10"/>
      <c r="C144" s="14"/>
      <c r="D144" s="20"/>
      <c r="E144" s="12"/>
      <c r="F144" s="12"/>
      <c r="G144" s="34"/>
      <c r="H144" s="35"/>
      <c r="I144" s="34"/>
      <c r="J144" s="41"/>
      <c r="K144" s="36"/>
      <c r="L144" s="16"/>
      <c r="M144" s="7"/>
    </row>
    <row r="145" spans="1:13" ht="63" customHeight="1" x14ac:dyDescent="0.2">
      <c r="A145" s="30">
        <f>A144+1</f>
        <v>122</v>
      </c>
      <c r="B145" s="10"/>
      <c r="C145" s="14"/>
      <c r="D145" s="20"/>
      <c r="E145" s="47"/>
      <c r="F145" s="12"/>
      <c r="G145" s="34"/>
      <c r="H145" s="35"/>
      <c r="I145" s="34"/>
      <c r="J145" s="42"/>
      <c r="K145" s="34"/>
      <c r="L145" s="16"/>
      <c r="M145" s="7"/>
    </row>
    <row r="146" spans="1:13" ht="59.25" customHeight="1" x14ac:dyDescent="0.2">
      <c r="A146" s="30">
        <f t="shared" ref="A146:A156" si="6">A145+1</f>
        <v>123</v>
      </c>
      <c r="B146" s="10"/>
      <c r="C146" s="14"/>
      <c r="D146" s="20"/>
      <c r="E146" s="34"/>
      <c r="F146" s="12"/>
      <c r="G146" s="34"/>
      <c r="H146" s="35"/>
      <c r="I146" s="34"/>
      <c r="J146" s="42"/>
      <c r="K146" s="34"/>
      <c r="L146" s="16"/>
      <c r="M146" s="7"/>
    </row>
    <row r="147" spans="1:13" ht="54" customHeight="1" x14ac:dyDescent="0.2">
      <c r="A147" s="30">
        <f t="shared" si="6"/>
        <v>124</v>
      </c>
      <c r="B147" s="10"/>
      <c r="C147" s="20"/>
      <c r="D147" s="20"/>
      <c r="E147" s="9"/>
      <c r="F147" s="12"/>
      <c r="G147" s="34"/>
      <c r="H147" s="35"/>
      <c r="I147" s="34"/>
      <c r="J147" s="41"/>
      <c r="K147" s="36"/>
      <c r="L147" s="16"/>
      <c r="M147" s="7"/>
    </row>
    <row r="148" spans="1:13" ht="76.5" customHeight="1" x14ac:dyDescent="0.2">
      <c r="A148" s="30">
        <f t="shared" si="6"/>
        <v>125</v>
      </c>
      <c r="B148" s="10"/>
      <c r="C148" s="20"/>
      <c r="D148" s="20"/>
      <c r="E148" s="9"/>
      <c r="F148" s="12"/>
      <c r="G148" s="34"/>
      <c r="H148" s="46"/>
      <c r="I148" s="12"/>
      <c r="J148" s="42"/>
      <c r="K148" s="34"/>
      <c r="L148" s="16"/>
    </row>
    <row r="149" spans="1:13" ht="67.5" customHeight="1" x14ac:dyDescent="0.2">
      <c r="A149" s="30">
        <f t="shared" si="6"/>
        <v>126</v>
      </c>
      <c r="B149" s="10"/>
      <c r="C149" s="14"/>
      <c r="D149" s="20"/>
      <c r="E149" s="34"/>
      <c r="F149" s="12"/>
      <c r="G149" s="34"/>
      <c r="H149" s="46"/>
      <c r="I149" s="12"/>
      <c r="J149" s="42"/>
      <c r="K149" s="34"/>
      <c r="L149" s="16"/>
    </row>
    <row r="150" spans="1:13" ht="74.25" customHeight="1" x14ac:dyDescent="0.2">
      <c r="A150" s="30">
        <f t="shared" si="6"/>
        <v>127</v>
      </c>
      <c r="B150" s="71"/>
      <c r="C150" s="71"/>
      <c r="D150" s="71"/>
      <c r="E150" s="71"/>
      <c r="F150" s="71"/>
      <c r="G150" s="71"/>
      <c r="H150" s="71"/>
      <c r="I150" s="71"/>
      <c r="J150" s="40"/>
      <c r="K150" s="15"/>
      <c r="L150" s="15"/>
    </row>
    <row r="151" spans="1:13" ht="35.1" customHeight="1" x14ac:dyDescent="0.2">
      <c r="A151" s="30">
        <f t="shared" si="6"/>
        <v>128</v>
      </c>
      <c r="B151" s="71"/>
      <c r="C151" s="71"/>
      <c r="D151" s="71"/>
      <c r="E151" s="71"/>
      <c r="F151" s="71"/>
      <c r="G151" s="71"/>
      <c r="H151" s="71"/>
      <c r="I151" s="71"/>
      <c r="J151" s="40"/>
      <c r="K151" s="15"/>
      <c r="L151" s="15"/>
    </row>
    <row r="152" spans="1:13" ht="35.1" customHeight="1" x14ac:dyDescent="0.2">
      <c r="A152" s="30">
        <f t="shared" si="6"/>
        <v>129</v>
      </c>
      <c r="B152" s="10"/>
      <c r="C152" s="14"/>
      <c r="D152" s="20"/>
      <c r="E152" s="9"/>
      <c r="F152" s="12"/>
      <c r="G152" s="34"/>
      <c r="H152" s="46"/>
      <c r="I152" s="12"/>
      <c r="J152" s="42"/>
      <c r="K152" s="34"/>
      <c r="L152" s="16"/>
      <c r="M152" s="7"/>
    </row>
    <row r="153" spans="1:13" ht="35.1" customHeight="1" x14ac:dyDescent="0.2">
      <c r="A153" s="30">
        <f t="shared" si="6"/>
        <v>130</v>
      </c>
      <c r="B153" s="10"/>
      <c r="C153" s="14"/>
      <c r="D153" s="20"/>
      <c r="E153" s="12"/>
      <c r="F153" s="12"/>
      <c r="G153" s="34"/>
      <c r="H153" s="46"/>
      <c r="I153" s="12"/>
      <c r="J153" s="42"/>
      <c r="K153" s="34"/>
      <c r="L153" s="16"/>
      <c r="M153" s="7"/>
    </row>
    <row r="154" spans="1:13" ht="35.1" customHeight="1" x14ac:dyDescent="0.2">
      <c r="A154" s="30">
        <f t="shared" si="6"/>
        <v>131</v>
      </c>
      <c r="B154" s="10"/>
      <c r="C154" s="14"/>
      <c r="D154" s="20"/>
      <c r="E154" s="34"/>
      <c r="F154" s="12"/>
      <c r="G154" s="34"/>
      <c r="H154" s="46"/>
      <c r="I154" s="12"/>
      <c r="J154" s="42"/>
      <c r="K154" s="34"/>
      <c r="L154" s="16"/>
    </row>
    <row r="155" spans="1:13" ht="43.5" customHeight="1" x14ac:dyDescent="0.2">
      <c r="A155" s="30">
        <f t="shared" si="6"/>
        <v>132</v>
      </c>
      <c r="B155" s="10"/>
      <c r="C155" s="14"/>
      <c r="D155" s="20"/>
      <c r="E155" s="34"/>
      <c r="F155" s="12"/>
      <c r="G155" s="34"/>
      <c r="H155" s="46"/>
      <c r="I155" s="12"/>
      <c r="J155" s="42"/>
      <c r="K155" s="34"/>
      <c r="L155" s="16"/>
      <c r="M155" s="7"/>
    </row>
    <row r="156" spans="1:13" ht="72.75" customHeight="1" x14ac:dyDescent="0.2">
      <c r="A156" s="30">
        <f t="shared" si="6"/>
        <v>133</v>
      </c>
      <c r="B156" s="10"/>
      <c r="C156" s="14"/>
      <c r="D156" s="20"/>
      <c r="E156" s="34"/>
      <c r="F156" s="12"/>
      <c r="G156" s="34"/>
      <c r="H156" s="46"/>
      <c r="I156" s="12"/>
      <c r="J156" s="42"/>
      <c r="K156" s="42"/>
      <c r="L156" s="16"/>
      <c r="M156" s="7"/>
    </row>
    <row r="157" spans="1:13" ht="35.1" customHeight="1" x14ac:dyDescent="0.2">
      <c r="A157" s="71" t="s">
        <v>6</v>
      </c>
      <c r="B157" s="10"/>
      <c r="C157" s="14"/>
      <c r="D157" s="20"/>
      <c r="E157" s="34"/>
      <c r="F157" s="12"/>
      <c r="G157" s="34"/>
      <c r="H157" s="46"/>
      <c r="I157" s="12"/>
      <c r="J157" s="42"/>
      <c r="K157" s="34"/>
      <c r="L157" s="16"/>
    </row>
    <row r="158" spans="1:13" ht="35.1" customHeight="1" x14ac:dyDescent="0.2">
      <c r="A158" s="71" t="s">
        <v>6</v>
      </c>
      <c r="B158" s="10"/>
      <c r="C158" s="20"/>
      <c r="D158" s="20"/>
      <c r="E158" s="34"/>
      <c r="F158" s="12"/>
      <c r="G158" s="34"/>
      <c r="H158" s="46"/>
      <c r="I158" s="12"/>
      <c r="J158" s="42"/>
      <c r="K158" s="34"/>
      <c r="L158" s="16"/>
    </row>
    <row r="159" spans="1:13" ht="76.5" customHeight="1" x14ac:dyDescent="0.2">
      <c r="A159" s="30">
        <v>134</v>
      </c>
      <c r="B159" s="10"/>
      <c r="C159" s="14"/>
      <c r="D159" s="20"/>
      <c r="E159" s="12"/>
      <c r="F159" s="12"/>
      <c r="G159" s="34"/>
      <c r="H159" s="46"/>
      <c r="I159" s="12"/>
      <c r="J159" s="42"/>
      <c r="K159" s="34"/>
      <c r="L159" s="16"/>
      <c r="M159" s="7"/>
    </row>
    <row r="160" spans="1:13" ht="12.75" x14ac:dyDescent="0.2">
      <c r="A160" s="30">
        <f t="shared" ref="A160:A170" si="7">A159+1</f>
        <v>135</v>
      </c>
      <c r="B160" s="10"/>
      <c r="C160" s="20"/>
      <c r="D160" s="20"/>
      <c r="E160" s="34"/>
      <c r="F160" s="12"/>
      <c r="G160" s="34"/>
      <c r="H160" s="46"/>
      <c r="I160" s="12"/>
      <c r="J160" s="42"/>
      <c r="K160" s="34"/>
      <c r="L160" s="16"/>
      <c r="M160" s="7"/>
    </row>
    <row r="161" spans="1:16" ht="77.25" customHeight="1" x14ac:dyDescent="0.2">
      <c r="A161" s="30">
        <f t="shared" si="7"/>
        <v>136</v>
      </c>
      <c r="B161" s="10"/>
      <c r="C161" s="20"/>
      <c r="D161" s="20"/>
      <c r="E161" s="34"/>
      <c r="F161" s="12"/>
      <c r="G161" s="34"/>
      <c r="H161" s="46"/>
      <c r="I161" s="12"/>
      <c r="J161" s="42"/>
      <c r="K161" s="34"/>
      <c r="L161" s="16"/>
      <c r="M161" s="7"/>
    </row>
    <row r="162" spans="1:16" ht="77.25" customHeight="1" x14ac:dyDescent="0.2">
      <c r="A162" s="30">
        <f t="shared" si="7"/>
        <v>137</v>
      </c>
      <c r="B162" s="10"/>
      <c r="C162" s="14"/>
      <c r="D162" s="20"/>
      <c r="E162" s="12"/>
      <c r="F162" s="12"/>
      <c r="G162" s="34"/>
      <c r="H162" s="46"/>
      <c r="I162" s="12"/>
      <c r="J162" s="42"/>
      <c r="K162" s="34"/>
      <c r="L162" s="16"/>
      <c r="M162" s="7"/>
    </row>
    <row r="163" spans="1:16" ht="71.25" customHeight="1" x14ac:dyDescent="0.2">
      <c r="A163" s="30">
        <f t="shared" si="7"/>
        <v>138</v>
      </c>
      <c r="B163" s="10"/>
      <c r="C163" s="20"/>
      <c r="D163" s="20"/>
      <c r="E163" s="9"/>
      <c r="F163" s="12"/>
      <c r="G163" s="34"/>
      <c r="H163" s="46"/>
      <c r="I163" s="12"/>
      <c r="J163" s="42"/>
      <c r="K163" s="34"/>
      <c r="L163" s="16"/>
      <c r="M163" s="7"/>
    </row>
    <row r="164" spans="1:16" ht="18" x14ac:dyDescent="0.2">
      <c r="A164" s="30">
        <f t="shared" si="7"/>
        <v>139</v>
      </c>
      <c r="B164" s="118"/>
      <c r="C164" s="118"/>
      <c r="D164" s="118"/>
      <c r="E164" s="118"/>
      <c r="F164" s="118"/>
      <c r="G164" s="118"/>
      <c r="H164" s="118"/>
      <c r="I164" s="118"/>
      <c r="J164" s="66"/>
      <c r="K164" s="56"/>
      <c r="L164" s="57"/>
      <c r="M164" s="7"/>
    </row>
    <row r="165" spans="1:16" ht="12.75" x14ac:dyDescent="0.2">
      <c r="A165" s="30">
        <f t="shared" si="7"/>
        <v>140</v>
      </c>
      <c r="B165" s="9"/>
      <c r="C165" s="20"/>
      <c r="D165" s="20"/>
      <c r="E165" s="9"/>
      <c r="F165" s="12"/>
      <c r="G165" s="34"/>
      <c r="H165" s="35"/>
      <c r="I165" s="34"/>
      <c r="J165" s="41"/>
      <c r="K165" s="36"/>
      <c r="L165" s="16"/>
      <c r="M165" s="7"/>
    </row>
    <row r="166" spans="1:16" ht="12.75" x14ac:dyDescent="0.2">
      <c r="A166" s="30">
        <f t="shared" si="7"/>
        <v>141</v>
      </c>
      <c r="B166" s="10"/>
      <c r="C166" s="14"/>
      <c r="D166" s="20"/>
      <c r="E166" s="12"/>
      <c r="F166" s="12"/>
      <c r="G166" s="34"/>
      <c r="H166" s="35"/>
      <c r="I166" s="34"/>
      <c r="J166" s="41"/>
      <c r="K166" s="58"/>
      <c r="L166" s="16"/>
      <c r="M166" s="7"/>
    </row>
    <row r="167" spans="1:16" ht="55.5" customHeight="1" x14ac:dyDescent="0.2">
      <c r="A167" s="30">
        <f t="shared" si="7"/>
        <v>142</v>
      </c>
      <c r="B167" s="10"/>
      <c r="C167" s="20"/>
      <c r="D167" s="20"/>
      <c r="E167" s="34"/>
      <c r="F167" s="12"/>
      <c r="G167" s="34"/>
      <c r="H167" s="35"/>
      <c r="I167" s="34"/>
      <c r="J167" s="41"/>
      <c r="K167" s="36"/>
      <c r="L167" s="16"/>
      <c r="M167" s="7"/>
      <c r="P167" s="33"/>
    </row>
    <row r="168" spans="1:16" ht="49.5" customHeight="1" x14ac:dyDescent="0.2">
      <c r="A168" s="30">
        <f t="shared" si="7"/>
        <v>143</v>
      </c>
      <c r="B168" s="10"/>
      <c r="C168" s="14"/>
      <c r="D168" s="20"/>
      <c r="E168" s="12"/>
      <c r="F168" s="12"/>
      <c r="G168" s="34"/>
      <c r="H168" s="35"/>
      <c r="I168" s="34"/>
      <c r="J168" s="41"/>
      <c r="K168" s="36"/>
      <c r="L168" s="16"/>
      <c r="M168" s="7"/>
    </row>
    <row r="169" spans="1:16" ht="59.25" customHeight="1" x14ac:dyDescent="0.2">
      <c r="A169" s="30">
        <f t="shared" si="7"/>
        <v>144</v>
      </c>
      <c r="B169" s="10"/>
      <c r="C169" s="14"/>
      <c r="D169" s="20"/>
      <c r="E169" s="47"/>
      <c r="F169" s="12"/>
      <c r="G169" s="34"/>
      <c r="H169" s="35"/>
      <c r="I169" s="34"/>
      <c r="J169" s="42"/>
      <c r="K169" s="34"/>
      <c r="L169" s="16"/>
      <c r="M169" s="7"/>
    </row>
    <row r="170" spans="1:16" ht="67.5" customHeight="1" x14ac:dyDescent="0.2">
      <c r="A170" s="30">
        <f t="shared" si="7"/>
        <v>145</v>
      </c>
      <c r="B170" s="12"/>
      <c r="C170" s="14"/>
      <c r="D170" s="20"/>
      <c r="E170" s="34"/>
      <c r="F170" s="12"/>
      <c r="G170" s="34"/>
      <c r="H170" s="35"/>
      <c r="I170" s="34"/>
      <c r="J170" s="42"/>
      <c r="K170" s="34"/>
      <c r="L170" s="16"/>
      <c r="M170" s="7"/>
    </row>
    <row r="171" spans="1:16" s="39" customFormat="1" ht="35.1" customHeight="1" x14ac:dyDescent="0.2">
      <c r="A171" s="61"/>
      <c r="B171" s="10"/>
      <c r="C171" s="20"/>
      <c r="D171" s="20"/>
      <c r="E171" s="9"/>
      <c r="F171" s="12"/>
      <c r="G171" s="34"/>
      <c r="H171" s="35"/>
      <c r="I171" s="34"/>
      <c r="J171" s="41"/>
      <c r="K171" s="36"/>
      <c r="L171" s="16"/>
      <c r="M171" s="38"/>
    </row>
    <row r="172" spans="1:16" ht="45" customHeight="1" x14ac:dyDescent="0.2">
      <c r="A172" s="22"/>
      <c r="B172" s="12"/>
      <c r="C172" s="14"/>
      <c r="D172" s="20"/>
      <c r="E172" s="9"/>
      <c r="F172" s="12"/>
      <c r="G172" s="34"/>
      <c r="H172" s="35"/>
      <c r="I172" s="34"/>
      <c r="J172" s="41"/>
      <c r="K172" s="36"/>
      <c r="L172" s="16"/>
    </row>
    <row r="173" spans="1:16" ht="43.5" customHeight="1" x14ac:dyDescent="0.2">
      <c r="A173" s="22"/>
      <c r="B173" s="73"/>
      <c r="C173" s="73"/>
      <c r="D173" s="73"/>
      <c r="E173" s="73"/>
      <c r="F173" s="73"/>
      <c r="G173" s="73"/>
      <c r="H173" s="73"/>
      <c r="I173" s="74"/>
      <c r="J173" s="40"/>
      <c r="K173" s="17"/>
      <c r="L173" s="17"/>
    </row>
    <row r="174" spans="1:16" ht="53.25" customHeight="1" x14ac:dyDescent="0.2">
      <c r="A174" s="22"/>
      <c r="B174" s="73"/>
      <c r="C174" s="73"/>
      <c r="D174" s="73"/>
      <c r="E174" s="73"/>
      <c r="F174" s="73"/>
      <c r="G174" s="73"/>
      <c r="H174" s="73"/>
      <c r="I174" s="74"/>
      <c r="J174" s="40"/>
      <c r="K174" s="17"/>
      <c r="L174" s="17"/>
    </row>
    <row r="175" spans="1:16" ht="53.25" customHeight="1" x14ac:dyDescent="0.2">
      <c r="A175" s="22"/>
      <c r="B175" s="10"/>
      <c r="C175" s="14"/>
      <c r="D175" s="20"/>
      <c r="E175" s="12"/>
      <c r="F175" s="12"/>
      <c r="G175" s="34"/>
      <c r="H175" s="35"/>
      <c r="I175" s="34"/>
      <c r="J175" s="41"/>
      <c r="K175" s="36"/>
      <c r="L175" s="16"/>
    </row>
    <row r="176" spans="1:16" ht="53.25" customHeight="1" x14ac:dyDescent="0.2">
      <c r="A176" s="22"/>
      <c r="B176" s="10"/>
      <c r="C176" s="20"/>
      <c r="D176" s="20"/>
      <c r="E176" s="50"/>
      <c r="F176" s="12"/>
      <c r="G176" s="34"/>
      <c r="H176" s="35"/>
      <c r="I176" s="34"/>
      <c r="J176" s="41"/>
      <c r="K176" s="36"/>
      <c r="L176" s="16"/>
      <c r="M176" s="7"/>
    </row>
    <row r="177" spans="1:15" ht="53.25" customHeight="1" x14ac:dyDescent="0.2">
      <c r="A177" s="22"/>
      <c r="B177" s="10"/>
      <c r="C177" s="20"/>
      <c r="D177" s="20"/>
      <c r="E177" s="50"/>
      <c r="F177" s="12"/>
      <c r="G177" s="34"/>
      <c r="H177" s="35"/>
      <c r="I177" s="34"/>
      <c r="J177" s="41"/>
      <c r="K177" s="36"/>
      <c r="L177" s="16"/>
      <c r="M177" s="7"/>
    </row>
    <row r="178" spans="1:15" ht="45.75" customHeight="1" x14ac:dyDescent="0.2">
      <c r="A178" s="22"/>
      <c r="B178" s="12"/>
      <c r="C178" s="14"/>
      <c r="D178" s="20"/>
      <c r="E178" s="34"/>
      <c r="F178" s="12"/>
      <c r="G178" s="34"/>
      <c r="H178" s="35"/>
      <c r="I178" s="34"/>
      <c r="J178" s="41"/>
      <c r="K178" s="36"/>
      <c r="L178" s="16"/>
    </row>
    <row r="179" spans="1:15" ht="35.1" customHeight="1" x14ac:dyDescent="0.2">
      <c r="A179" s="22"/>
      <c r="B179" s="9"/>
      <c r="C179" s="20"/>
      <c r="D179" s="20"/>
      <c r="E179" s="9"/>
      <c r="F179" s="12"/>
      <c r="G179" s="34"/>
      <c r="H179" s="35"/>
      <c r="I179" s="34"/>
      <c r="J179" s="41"/>
      <c r="K179" s="36"/>
      <c r="L179" s="16"/>
    </row>
    <row r="180" spans="1:15" ht="35.1" customHeight="1" x14ac:dyDescent="0.2">
      <c r="A180" s="72"/>
      <c r="B180" s="10"/>
      <c r="C180" s="14"/>
      <c r="D180" s="20"/>
      <c r="E180" s="9"/>
      <c r="F180" s="12"/>
      <c r="G180" s="34"/>
      <c r="H180" s="35"/>
      <c r="I180" s="34"/>
      <c r="J180" s="41"/>
      <c r="K180" s="36"/>
      <c r="L180" s="16"/>
    </row>
    <row r="181" spans="1:15" ht="35.1" customHeight="1" x14ac:dyDescent="0.2">
      <c r="A181" s="72"/>
      <c r="B181" s="10"/>
      <c r="C181" s="20"/>
      <c r="D181" s="20"/>
      <c r="E181" s="9"/>
      <c r="F181" s="12"/>
      <c r="G181" s="34"/>
      <c r="H181" s="35"/>
      <c r="I181" s="34"/>
      <c r="J181" s="41"/>
      <c r="K181" s="36"/>
      <c r="L181" s="16"/>
      <c r="N181" s="31"/>
      <c r="O181" s="32">
        <f>N181-J174</f>
        <v>0</v>
      </c>
    </row>
    <row r="182" spans="1:15" ht="35.1" customHeight="1" x14ac:dyDescent="0.2">
      <c r="A182" s="22"/>
      <c r="B182" s="10"/>
      <c r="C182" s="20"/>
      <c r="D182" s="20"/>
      <c r="E182" s="34"/>
      <c r="F182" s="12"/>
      <c r="G182" s="34"/>
      <c r="H182" s="46"/>
      <c r="I182" s="34"/>
      <c r="J182" s="42"/>
      <c r="K182" s="34"/>
      <c r="L182" s="16"/>
    </row>
    <row r="183" spans="1:15" ht="35.1" customHeight="1" x14ac:dyDescent="0.2">
      <c r="A183" s="22"/>
      <c r="B183" s="11"/>
      <c r="C183" s="20"/>
      <c r="D183" s="20"/>
      <c r="E183" s="50"/>
      <c r="F183" s="12"/>
      <c r="G183" s="34"/>
      <c r="H183" s="35"/>
      <c r="I183" s="34"/>
      <c r="J183" s="42"/>
      <c r="K183" s="34"/>
      <c r="L183" s="16"/>
    </row>
    <row r="184" spans="1:15" ht="35.1" customHeight="1" x14ac:dyDescent="0.2">
      <c r="A184" s="22"/>
      <c r="B184" s="10"/>
      <c r="C184" s="14"/>
      <c r="D184" s="20"/>
      <c r="E184" s="47"/>
      <c r="F184" s="12"/>
      <c r="G184" s="34"/>
      <c r="H184" s="35"/>
      <c r="I184" s="34"/>
      <c r="J184" s="42"/>
      <c r="K184" s="34"/>
      <c r="L184" s="16"/>
    </row>
    <row r="185" spans="1:15" ht="55.5" customHeight="1" x14ac:dyDescent="0.2">
      <c r="A185" s="22"/>
      <c r="B185" s="9"/>
      <c r="C185" s="20"/>
      <c r="D185" s="20"/>
      <c r="E185" s="47"/>
      <c r="F185" s="12"/>
      <c r="G185" s="34"/>
      <c r="H185" s="46"/>
      <c r="I185" s="34"/>
      <c r="J185" s="42"/>
      <c r="K185" s="34"/>
      <c r="L185" s="16"/>
      <c r="M185" s="7"/>
    </row>
    <row r="186" spans="1:15" ht="54" customHeight="1" x14ac:dyDescent="0.2">
      <c r="A186" s="22"/>
      <c r="B186" s="12"/>
      <c r="C186" s="14"/>
      <c r="D186" s="20"/>
      <c r="E186" s="50"/>
      <c r="F186" s="12"/>
      <c r="G186" s="34"/>
      <c r="H186" s="46"/>
      <c r="I186" s="34"/>
      <c r="J186" s="42"/>
      <c r="K186" s="34"/>
      <c r="L186" s="16"/>
      <c r="M186" s="7"/>
    </row>
    <row r="187" spans="1:15" ht="54" customHeight="1" x14ac:dyDescent="0.2">
      <c r="A187" s="22"/>
      <c r="B187" s="10"/>
      <c r="C187" s="14"/>
      <c r="D187" s="20"/>
      <c r="E187" s="12"/>
      <c r="F187" s="12"/>
      <c r="G187" s="34"/>
      <c r="H187" s="46"/>
      <c r="I187" s="34"/>
      <c r="J187" s="42"/>
      <c r="K187" s="34"/>
      <c r="L187" s="16"/>
      <c r="M187" s="7"/>
    </row>
    <row r="188" spans="1:15" ht="57" customHeight="1" x14ac:dyDescent="0.2">
      <c r="A188" s="22"/>
      <c r="B188" s="10"/>
      <c r="C188" s="14"/>
      <c r="D188" s="20"/>
      <c r="E188" s="12"/>
      <c r="F188" s="12"/>
      <c r="G188" s="34"/>
      <c r="H188" s="46"/>
      <c r="I188" s="34"/>
      <c r="J188" s="42"/>
      <c r="K188" s="34"/>
      <c r="L188" s="16"/>
      <c r="M188" s="7"/>
    </row>
    <row r="189" spans="1:15" ht="35.1" customHeight="1" x14ac:dyDescent="0.2">
      <c r="A189" s="22"/>
      <c r="B189" s="10"/>
      <c r="C189" s="20"/>
      <c r="D189" s="20"/>
      <c r="E189" s="12"/>
      <c r="F189" s="12"/>
      <c r="G189" s="34"/>
      <c r="H189" s="46"/>
      <c r="I189" s="34"/>
      <c r="J189" s="42"/>
      <c r="K189" s="34"/>
      <c r="L189" s="16"/>
      <c r="M189" s="7"/>
    </row>
    <row r="190" spans="1:15" ht="35.1" customHeight="1" x14ac:dyDescent="0.2">
      <c r="A190" s="22"/>
      <c r="B190" s="10"/>
      <c r="C190" s="14"/>
      <c r="D190" s="20"/>
      <c r="E190" s="12"/>
      <c r="F190" s="12"/>
      <c r="G190" s="34"/>
      <c r="H190" s="46"/>
      <c r="I190" s="34"/>
      <c r="J190" s="42"/>
      <c r="K190" s="34"/>
      <c r="L190" s="16"/>
      <c r="M190" s="7"/>
    </row>
    <row r="191" spans="1:15" ht="35.1" customHeight="1" x14ac:dyDescent="0.2">
      <c r="A191" s="22"/>
      <c r="B191" s="9"/>
      <c r="C191" s="20"/>
      <c r="D191" s="20"/>
      <c r="E191" s="9"/>
      <c r="F191" s="12"/>
      <c r="G191" s="34"/>
      <c r="H191" s="35"/>
      <c r="I191" s="34"/>
      <c r="J191" s="42"/>
      <c r="K191" s="34"/>
      <c r="L191" s="16"/>
      <c r="M191" s="7"/>
    </row>
    <row r="192" spans="1:15" ht="35.1" customHeight="1" x14ac:dyDescent="0.2">
      <c r="A192" s="22"/>
      <c r="B192" s="10"/>
      <c r="C192" s="14"/>
      <c r="D192" s="20"/>
      <c r="E192" s="34"/>
      <c r="F192" s="12"/>
      <c r="G192" s="34"/>
      <c r="H192" s="35"/>
      <c r="I192" s="34"/>
      <c r="J192" s="42"/>
      <c r="K192" s="34"/>
      <c r="L192" s="16"/>
      <c r="M192" s="7"/>
    </row>
    <row r="193" spans="1:13" ht="35.1" customHeight="1" x14ac:dyDescent="0.2">
      <c r="A193" s="22"/>
      <c r="B193" s="10"/>
      <c r="C193" s="14"/>
      <c r="D193" s="20"/>
      <c r="E193" s="12"/>
      <c r="F193" s="12"/>
      <c r="G193" s="34"/>
      <c r="H193" s="35"/>
      <c r="I193" s="34"/>
      <c r="J193" s="42"/>
      <c r="K193" s="34"/>
      <c r="L193" s="16"/>
      <c r="M193" s="7"/>
    </row>
    <row r="194" spans="1:13" ht="35.1" customHeight="1" x14ac:dyDescent="0.2">
      <c r="A194" s="22"/>
      <c r="B194" s="10"/>
      <c r="C194" s="14"/>
      <c r="D194" s="20"/>
      <c r="E194" s="54"/>
      <c r="F194" s="12"/>
      <c r="G194" s="34"/>
      <c r="H194" s="35"/>
      <c r="I194" s="34"/>
      <c r="J194" s="42"/>
      <c r="K194" s="34"/>
      <c r="L194" s="16"/>
    </row>
    <row r="195" spans="1:13" ht="35.1" customHeight="1" x14ac:dyDescent="0.2">
      <c r="A195" s="22"/>
      <c r="B195" s="10"/>
      <c r="C195" s="14"/>
      <c r="D195" s="20"/>
      <c r="E195" s="12"/>
      <c r="F195" s="12"/>
      <c r="G195" s="34"/>
      <c r="H195" s="35"/>
      <c r="I195" s="34"/>
      <c r="J195" s="42"/>
      <c r="K195" s="34"/>
      <c r="L195" s="16"/>
    </row>
    <row r="196" spans="1:13" ht="35.1" customHeight="1" x14ac:dyDescent="0.2">
      <c r="A196" s="22"/>
      <c r="B196" s="73"/>
      <c r="C196" s="73"/>
      <c r="D196" s="73"/>
      <c r="E196" s="73"/>
      <c r="F196" s="73"/>
      <c r="G196" s="73"/>
      <c r="H196" s="73"/>
      <c r="I196" s="74"/>
      <c r="J196" s="40">
        <f>SUM(J174:J195)</f>
        <v>0</v>
      </c>
      <c r="K196" s="17"/>
      <c r="L196" s="17"/>
    </row>
    <row r="197" spans="1:13" ht="35.1" customHeight="1" x14ac:dyDescent="0.2">
      <c r="A197" s="22"/>
      <c r="B197" s="73"/>
      <c r="C197" s="73"/>
      <c r="D197" s="73"/>
      <c r="E197" s="73"/>
      <c r="F197" s="73"/>
      <c r="G197" s="73"/>
      <c r="H197" s="73"/>
      <c r="I197" s="74"/>
      <c r="J197" s="40">
        <f>+J196</f>
        <v>0</v>
      </c>
      <c r="K197" s="17"/>
      <c r="L197" s="17"/>
    </row>
    <row r="198" spans="1:13" ht="42.75" customHeight="1" x14ac:dyDescent="0.2">
      <c r="A198" s="22"/>
      <c r="B198" s="11"/>
      <c r="C198" s="20"/>
      <c r="D198" s="20"/>
      <c r="E198" s="12"/>
      <c r="F198" s="12"/>
      <c r="G198" s="34"/>
      <c r="H198" s="46"/>
      <c r="I198" s="34"/>
      <c r="J198" s="42"/>
      <c r="K198" s="34"/>
      <c r="L198" s="16"/>
      <c r="M198" s="7"/>
    </row>
    <row r="199" spans="1:13" ht="42" customHeight="1" x14ac:dyDescent="0.2">
      <c r="A199" s="22"/>
      <c r="B199" s="10"/>
      <c r="C199" s="14"/>
      <c r="D199" s="20"/>
      <c r="E199" s="34"/>
      <c r="F199" s="12"/>
      <c r="G199" s="34"/>
      <c r="H199" s="35"/>
      <c r="I199" s="34"/>
      <c r="J199" s="42"/>
      <c r="K199" s="34"/>
      <c r="L199" s="16"/>
      <c r="M199" s="7"/>
    </row>
    <row r="200" spans="1:13" ht="52.5" customHeight="1" x14ac:dyDescent="0.2">
      <c r="A200" s="22"/>
      <c r="B200" s="10"/>
      <c r="C200" s="14"/>
      <c r="D200" s="20"/>
      <c r="E200" s="12"/>
      <c r="F200" s="12"/>
      <c r="G200" s="34"/>
      <c r="H200" s="35"/>
      <c r="I200" s="34"/>
      <c r="J200" s="42"/>
      <c r="K200" s="34"/>
      <c r="L200" s="16"/>
      <c r="M200" s="7"/>
    </row>
    <row r="201" spans="1:13" ht="35.1" customHeight="1" x14ac:dyDescent="0.2">
      <c r="A201" s="22"/>
      <c r="B201" s="10"/>
      <c r="C201" s="20"/>
      <c r="D201" s="20"/>
      <c r="E201" s="9"/>
      <c r="F201" s="12"/>
      <c r="G201" s="34"/>
      <c r="H201" s="46"/>
      <c r="I201" s="12"/>
      <c r="J201" s="42"/>
      <c r="K201" s="34"/>
      <c r="L201" s="16"/>
      <c r="M201" s="7"/>
    </row>
    <row r="202" spans="1:13" ht="35.1" customHeight="1" x14ac:dyDescent="0.2">
      <c r="A202" s="22"/>
      <c r="B202" s="9"/>
      <c r="C202" s="20"/>
      <c r="D202" s="20"/>
      <c r="E202" s="9"/>
      <c r="F202" s="12"/>
      <c r="G202" s="34"/>
      <c r="H202" s="35"/>
      <c r="I202" s="34"/>
      <c r="J202" s="42"/>
      <c r="K202" s="34"/>
      <c r="L202" s="16"/>
      <c r="M202" s="7"/>
    </row>
    <row r="203" spans="1:13" ht="35.1" customHeight="1" x14ac:dyDescent="0.2">
      <c r="A203" s="72" t="s">
        <v>6</v>
      </c>
      <c r="B203" s="10"/>
      <c r="C203" s="14"/>
      <c r="D203" s="20"/>
      <c r="E203" s="34"/>
      <c r="F203" s="12"/>
      <c r="G203" s="34"/>
      <c r="H203" s="35"/>
      <c r="I203" s="34"/>
      <c r="J203" s="42"/>
      <c r="K203" s="34"/>
      <c r="L203" s="16"/>
      <c r="M203" s="7"/>
    </row>
    <row r="204" spans="1:13" ht="35.1" customHeight="1" x14ac:dyDescent="0.2">
      <c r="A204" s="72" t="s">
        <v>6</v>
      </c>
      <c r="B204" s="10"/>
      <c r="C204" s="14"/>
      <c r="D204" s="20"/>
      <c r="E204" s="34"/>
      <c r="F204" s="12"/>
      <c r="G204" s="34"/>
      <c r="H204" s="46"/>
      <c r="I204" s="34"/>
      <c r="J204" s="42"/>
      <c r="K204" s="34"/>
      <c r="L204" s="16"/>
      <c r="M204" s="7"/>
    </row>
    <row r="205" spans="1:13" ht="54" customHeight="1" x14ac:dyDescent="0.2">
      <c r="A205" s="22"/>
      <c r="B205" s="10"/>
      <c r="C205" s="20"/>
      <c r="D205" s="20"/>
      <c r="E205" s="34"/>
      <c r="F205" s="12"/>
      <c r="G205" s="34"/>
      <c r="H205" s="46"/>
      <c r="I205" s="34"/>
      <c r="J205" s="42"/>
      <c r="K205" s="34"/>
      <c r="L205" s="16"/>
      <c r="M205" s="7"/>
    </row>
    <row r="206" spans="1:13" ht="35.1" customHeight="1" x14ac:dyDescent="0.2">
      <c r="A206" s="22"/>
      <c r="B206" s="10"/>
      <c r="C206" s="20"/>
      <c r="D206" s="20"/>
      <c r="E206" s="9"/>
      <c r="F206" s="12"/>
      <c r="G206" s="34"/>
      <c r="H206" s="35"/>
      <c r="I206" s="34"/>
      <c r="J206" s="42"/>
      <c r="K206" s="34"/>
      <c r="L206" s="16"/>
      <c r="M206" s="7"/>
    </row>
    <row r="207" spans="1:13" ht="40.5" customHeight="1" x14ac:dyDescent="0.2">
      <c r="A207" s="22"/>
      <c r="B207" s="10"/>
      <c r="C207" s="14"/>
      <c r="D207" s="20"/>
      <c r="E207" s="34"/>
      <c r="F207" s="12"/>
      <c r="G207" s="34"/>
      <c r="H207" s="35"/>
      <c r="I207" s="34"/>
      <c r="J207" s="42"/>
      <c r="K207" s="34"/>
      <c r="L207" s="16"/>
    </row>
    <row r="208" spans="1:13" ht="66" customHeight="1" x14ac:dyDescent="0.2">
      <c r="A208" s="22"/>
      <c r="B208" s="10"/>
      <c r="C208" s="14"/>
      <c r="D208" s="20"/>
      <c r="E208" s="34"/>
      <c r="F208" s="12"/>
      <c r="G208" s="34"/>
      <c r="H208" s="35"/>
      <c r="I208" s="34"/>
      <c r="J208" s="42"/>
      <c r="K208" s="34"/>
      <c r="L208" s="16"/>
    </row>
    <row r="209" spans="1:13" ht="54.75" customHeight="1" x14ac:dyDescent="0.2">
      <c r="A209" s="22"/>
      <c r="B209" s="10"/>
      <c r="C209" s="20"/>
      <c r="D209" s="20"/>
      <c r="E209" s="34"/>
      <c r="F209" s="12"/>
      <c r="G209" s="34"/>
      <c r="H209" s="35"/>
      <c r="I209" s="34"/>
      <c r="J209" s="42"/>
      <c r="K209" s="34"/>
      <c r="L209" s="16"/>
      <c r="M209" s="7"/>
    </row>
    <row r="210" spans="1:13" ht="58.5" customHeight="1" x14ac:dyDescent="0.2">
      <c r="A210" s="22"/>
      <c r="B210" s="73"/>
      <c r="C210" s="73"/>
      <c r="D210" s="73"/>
      <c r="E210" s="73"/>
      <c r="F210" s="73"/>
      <c r="G210" s="73"/>
      <c r="H210" s="73"/>
      <c r="I210" s="74"/>
      <c r="J210" s="43">
        <f>SUM(J197:J209)</f>
        <v>0</v>
      </c>
      <c r="K210" s="17"/>
      <c r="L210" s="59"/>
      <c r="M210" s="7"/>
    </row>
    <row r="211" spans="1:13" ht="44.25" customHeight="1" x14ac:dyDescent="0.2">
      <c r="A211" s="22"/>
      <c r="B211" s="70"/>
      <c r="C211" s="70"/>
      <c r="D211" s="70"/>
      <c r="E211" s="70"/>
      <c r="F211" s="70"/>
      <c r="G211" s="70"/>
      <c r="H211" s="62"/>
      <c r="I211" s="70" t="s">
        <v>6</v>
      </c>
      <c r="J211" s="44">
        <f>J210</f>
        <v>0</v>
      </c>
      <c r="K211" s="17"/>
      <c r="L211" s="59"/>
      <c r="M211" s="7"/>
    </row>
    <row r="212" spans="1:13" ht="47.25" customHeight="1" x14ac:dyDescent="0.2">
      <c r="A212" s="22"/>
      <c r="B212" s="10"/>
      <c r="C212" s="20"/>
      <c r="D212" s="20"/>
      <c r="E212" s="34"/>
      <c r="F212" s="12"/>
      <c r="G212" s="34"/>
      <c r="H212" s="46"/>
      <c r="I212" s="34"/>
      <c r="J212" s="42"/>
      <c r="K212" s="34"/>
      <c r="L212" s="16"/>
      <c r="M212" s="7"/>
    </row>
    <row r="213" spans="1:13" ht="40.5" customHeight="1" x14ac:dyDescent="0.2">
      <c r="A213" s="22"/>
      <c r="B213" s="10"/>
      <c r="C213" s="14"/>
      <c r="D213" s="20"/>
      <c r="E213" s="34"/>
      <c r="F213" s="12"/>
      <c r="G213" s="34"/>
      <c r="H213" s="35"/>
      <c r="I213" s="34"/>
      <c r="J213" s="42"/>
      <c r="K213" s="34"/>
      <c r="L213" s="16"/>
    </row>
    <row r="214" spans="1:13" ht="38.25" customHeight="1" x14ac:dyDescent="0.2">
      <c r="A214" s="22"/>
      <c r="B214" s="10"/>
      <c r="C214" s="14"/>
      <c r="D214" s="20"/>
      <c r="E214" s="12"/>
      <c r="F214" s="12"/>
      <c r="G214" s="34"/>
      <c r="H214" s="35"/>
      <c r="I214" s="34"/>
      <c r="J214" s="42"/>
      <c r="K214" s="34"/>
      <c r="L214" s="16"/>
    </row>
    <row r="215" spans="1:13" ht="44.25" customHeight="1" x14ac:dyDescent="0.2">
      <c r="A215" s="22"/>
      <c r="B215" s="10"/>
      <c r="C215" s="20"/>
      <c r="D215" s="20"/>
      <c r="E215" s="53"/>
      <c r="F215" s="12"/>
      <c r="G215" s="34"/>
      <c r="H215" s="46"/>
      <c r="I215" s="12"/>
      <c r="J215" s="42"/>
      <c r="K215" s="34"/>
      <c r="L215" s="16"/>
      <c r="M215" s="7"/>
    </row>
    <row r="216" spans="1:13" ht="36.75" customHeight="1" x14ac:dyDescent="0.2">
      <c r="A216" s="22"/>
      <c r="B216" s="11"/>
      <c r="C216" s="20"/>
      <c r="D216" s="20"/>
      <c r="E216" s="12"/>
      <c r="F216" s="12"/>
      <c r="G216" s="34"/>
      <c r="H216" s="35"/>
      <c r="I216" s="34"/>
      <c r="J216" s="42"/>
      <c r="K216" s="34"/>
      <c r="L216" s="16"/>
      <c r="M216" s="7"/>
    </row>
    <row r="217" spans="1:13" ht="15.75" customHeight="1" x14ac:dyDescent="0.2">
      <c r="A217" s="72" t="s">
        <v>6</v>
      </c>
      <c r="B217" s="10"/>
      <c r="C217" s="14"/>
      <c r="D217" s="20"/>
      <c r="E217" s="9"/>
      <c r="F217" s="12"/>
      <c r="G217" s="34"/>
      <c r="H217" s="35"/>
      <c r="I217" s="34"/>
      <c r="J217" s="42"/>
      <c r="K217" s="34"/>
      <c r="L217" s="16"/>
    </row>
    <row r="218" spans="1:13" ht="15.75" customHeight="1" x14ac:dyDescent="0.2">
      <c r="A218" s="70"/>
      <c r="B218" s="10"/>
      <c r="C218" s="14"/>
      <c r="D218" s="20"/>
      <c r="E218" s="12"/>
      <c r="F218" s="12"/>
      <c r="G218" s="34"/>
      <c r="H218" s="35"/>
      <c r="I218" s="34"/>
      <c r="J218" s="42"/>
      <c r="K218" s="34"/>
      <c r="L218" s="16"/>
    </row>
    <row r="219" spans="1:13" ht="39.75" customHeight="1" x14ac:dyDescent="0.2">
      <c r="A219" s="22"/>
      <c r="B219" s="10"/>
      <c r="C219" s="14"/>
      <c r="D219" s="20"/>
      <c r="E219" s="34"/>
      <c r="F219" s="12"/>
      <c r="G219" s="34"/>
      <c r="H219" s="35"/>
      <c r="I219" s="34"/>
      <c r="J219" s="42"/>
      <c r="K219" s="34"/>
      <c r="L219" s="16" t="s">
        <v>113</v>
      </c>
      <c r="M219" s="7"/>
    </row>
    <row r="220" spans="1:13" ht="35.25" customHeight="1" x14ac:dyDescent="0.2">
      <c r="A220" s="22"/>
      <c r="B220" s="10"/>
      <c r="C220" s="20"/>
      <c r="D220" s="20"/>
      <c r="E220" s="34"/>
      <c r="F220" s="12"/>
      <c r="G220" s="34"/>
      <c r="H220" s="35"/>
      <c r="I220" s="34"/>
      <c r="J220" s="42"/>
      <c r="K220" s="34"/>
      <c r="L220" s="16" t="s">
        <v>113</v>
      </c>
      <c r="M220" s="7"/>
    </row>
    <row r="221" spans="1:13" ht="29.25" customHeight="1" x14ac:dyDescent="0.2">
      <c r="A221" s="22"/>
      <c r="B221" s="10"/>
      <c r="C221" s="20"/>
      <c r="D221" s="20"/>
      <c r="E221" s="9"/>
      <c r="F221" s="12"/>
      <c r="G221" s="34"/>
      <c r="H221" s="46"/>
      <c r="I221" s="12"/>
      <c r="J221" s="42"/>
      <c r="K221" s="34"/>
      <c r="L221" s="16" t="s">
        <v>113</v>
      </c>
      <c r="M221" s="7"/>
    </row>
    <row r="222" spans="1:13" ht="48.75" customHeight="1" x14ac:dyDescent="0.2">
      <c r="A222" s="22"/>
      <c r="B222" s="9"/>
      <c r="C222" s="20"/>
      <c r="D222" s="20"/>
      <c r="E222" s="9"/>
      <c r="F222" s="12"/>
      <c r="G222" s="34"/>
      <c r="H222" s="35"/>
      <c r="I222" s="34"/>
      <c r="J222" s="42"/>
      <c r="K222" s="34"/>
      <c r="L222" s="16" t="s">
        <v>113</v>
      </c>
    </row>
    <row r="223" spans="1:13" ht="78" customHeight="1" x14ac:dyDescent="0.2">
      <c r="A223" s="22"/>
      <c r="B223" s="10"/>
      <c r="C223" s="14"/>
      <c r="D223" s="20"/>
      <c r="E223" s="34"/>
      <c r="F223" s="12"/>
      <c r="G223" s="34"/>
      <c r="H223" s="35"/>
      <c r="I223" s="34"/>
      <c r="J223" s="43">
        <f>SUM(J211:J222)</f>
        <v>0</v>
      </c>
      <c r="K223" s="34"/>
      <c r="L223" s="16" t="s">
        <v>113</v>
      </c>
      <c r="M223" s="7"/>
    </row>
    <row r="224" spans="1:13" ht="79.5" customHeight="1" x14ac:dyDescent="0.2">
      <c r="A224" s="22"/>
      <c r="B224" s="76"/>
      <c r="C224" s="76"/>
      <c r="D224" s="76"/>
      <c r="E224" s="76"/>
      <c r="F224" s="76"/>
      <c r="G224" s="76"/>
      <c r="H224" s="76"/>
      <c r="I224" s="76"/>
      <c r="J224" s="76"/>
      <c r="K224" s="76"/>
      <c r="L224" s="77"/>
      <c r="M224" s="7"/>
    </row>
    <row r="225" spans="1:17" ht="39.75" customHeight="1" x14ac:dyDescent="0.2">
      <c r="A225" s="22"/>
      <c r="M225" s="7"/>
    </row>
    <row r="226" spans="1:17" ht="15.75" customHeight="1" x14ac:dyDescent="0.2">
      <c r="A226" s="22">
        <f>A225+1</f>
        <v>1</v>
      </c>
      <c r="I226" s="5" t="s">
        <v>14</v>
      </c>
      <c r="M226" s="7"/>
    </row>
    <row r="227" spans="1:17" ht="15.75" customHeight="1" x14ac:dyDescent="0.2">
      <c r="A227" s="22">
        <f>A226+1</f>
        <v>2</v>
      </c>
      <c r="Q227" s="8"/>
    </row>
    <row r="228" spans="1:17" ht="15.75" customHeight="1" x14ac:dyDescent="0.2">
      <c r="A228" s="22">
        <f>A227+1</f>
        <v>3</v>
      </c>
      <c r="I228" s="60"/>
    </row>
    <row r="229" spans="1:17" ht="15.75" customHeight="1" x14ac:dyDescent="0.2">
      <c r="A229" s="22">
        <f>A228+1</f>
        <v>4</v>
      </c>
      <c r="M229" s="7"/>
    </row>
    <row r="230" spans="1:17" ht="15.75" customHeight="1" x14ac:dyDescent="0.2">
      <c r="A230" s="22">
        <f>A229+1</f>
        <v>5</v>
      </c>
      <c r="M230" s="7"/>
    </row>
    <row r="231" spans="1:17" ht="14.25" customHeight="1" x14ac:dyDescent="0.2">
      <c r="A231" s="75" t="s">
        <v>152</v>
      </c>
      <c r="B231" s="78"/>
      <c r="C231" s="78"/>
      <c r="D231" s="78"/>
      <c r="E231" s="78"/>
    </row>
    <row r="232" spans="1:17" ht="30" x14ac:dyDescent="0.2">
      <c r="A232" s="23"/>
      <c r="B232" s="24" t="s">
        <v>154</v>
      </c>
      <c r="C232" s="25" t="s">
        <v>155</v>
      </c>
      <c r="D232" s="25" t="s">
        <v>156</v>
      </c>
      <c r="E232" s="25" t="s">
        <v>157</v>
      </c>
    </row>
    <row r="233" spans="1:17" ht="15" x14ac:dyDescent="0.2">
      <c r="B233" s="24"/>
      <c r="C233" s="25"/>
      <c r="D233" s="25"/>
      <c r="E233" s="25"/>
    </row>
    <row r="234" spans="1:17" ht="15" x14ac:dyDescent="0.2">
      <c r="B234" s="24"/>
      <c r="C234" s="25"/>
      <c r="D234" s="25"/>
      <c r="E234" s="25"/>
    </row>
    <row r="235" spans="1:17" ht="15" x14ac:dyDescent="0.2">
      <c r="B235" s="24"/>
      <c r="C235" s="25"/>
      <c r="D235" s="25"/>
      <c r="E235" s="25"/>
    </row>
    <row r="236" spans="1:17" ht="15" x14ac:dyDescent="0.2">
      <c r="B236" s="24"/>
      <c r="C236" s="25"/>
      <c r="D236" s="25"/>
      <c r="E236" s="25"/>
    </row>
    <row r="237" spans="1:17" ht="15" x14ac:dyDescent="0.2">
      <c r="B237" s="24"/>
      <c r="C237" s="25"/>
      <c r="D237" s="25"/>
      <c r="E237" s="25"/>
    </row>
    <row r="238" spans="1:17" ht="18" customHeight="1" x14ac:dyDescent="0.2">
      <c r="A238" s="78" t="s">
        <v>158</v>
      </c>
      <c r="B238" s="24"/>
      <c r="C238" s="25"/>
      <c r="D238" s="25"/>
      <c r="E238" s="25"/>
    </row>
    <row r="239" spans="1:17" ht="15" x14ac:dyDescent="0.2">
      <c r="A239" s="24" t="s">
        <v>153</v>
      </c>
      <c r="B239" s="24"/>
      <c r="C239" s="25"/>
      <c r="D239" s="25"/>
      <c r="E239" s="25"/>
    </row>
    <row r="240" spans="1:17" ht="15" x14ac:dyDescent="0.2">
      <c r="A240" s="24"/>
      <c r="B240" s="24"/>
      <c r="C240" s="25"/>
      <c r="D240" s="25"/>
      <c r="E240" s="25"/>
    </row>
    <row r="241" spans="1:5" ht="15" x14ac:dyDescent="0.2">
      <c r="A241" s="24"/>
      <c r="B241" s="24"/>
      <c r="C241" s="25"/>
      <c r="D241" s="25"/>
      <c r="E241" s="25"/>
    </row>
    <row r="242" spans="1:5" ht="15" x14ac:dyDescent="0.2">
      <c r="A242" s="24"/>
      <c r="B242" s="24"/>
      <c r="C242" s="25"/>
      <c r="D242" s="25"/>
      <c r="E242" s="25"/>
    </row>
    <row r="243" spans="1:5" ht="15" x14ac:dyDescent="0.2">
      <c r="A243" s="24"/>
      <c r="B243" s="24"/>
      <c r="C243" s="25"/>
      <c r="D243" s="25"/>
      <c r="E243" s="25"/>
    </row>
    <row r="244" spans="1:5" ht="15" x14ac:dyDescent="0.2">
      <c r="A244" s="24"/>
      <c r="B244" s="24"/>
      <c r="C244" s="25"/>
      <c r="D244" s="25"/>
      <c r="E244" s="25"/>
    </row>
    <row r="245" spans="1:5" ht="15" x14ac:dyDescent="0.2">
      <c r="A245" s="24"/>
      <c r="B245" s="24"/>
      <c r="C245" s="25"/>
      <c r="D245" s="25"/>
      <c r="E245" s="25"/>
    </row>
    <row r="246" spans="1:5" ht="15" x14ac:dyDescent="0.2">
      <c r="A246" s="24"/>
      <c r="B246" s="24"/>
      <c r="C246" s="25"/>
      <c r="D246" s="25"/>
      <c r="E246" s="25"/>
    </row>
    <row r="247" spans="1:5" ht="15" x14ac:dyDescent="0.2">
      <c r="A247" s="24"/>
      <c r="B247" s="24"/>
      <c r="C247" s="25"/>
      <c r="D247" s="25"/>
      <c r="E247" s="25"/>
    </row>
    <row r="248" spans="1:5" ht="15" x14ac:dyDescent="0.2">
      <c r="A248" s="24"/>
      <c r="B248" s="24"/>
      <c r="C248" s="25"/>
      <c r="D248" s="25"/>
      <c r="E248" s="25"/>
    </row>
    <row r="249" spans="1:5" ht="15" x14ac:dyDescent="0.2">
      <c r="A249" s="24"/>
      <c r="B249" s="24"/>
      <c r="C249" s="25"/>
      <c r="D249" s="25"/>
      <c r="E249" s="25"/>
    </row>
    <row r="250" spans="1:5" ht="15" x14ac:dyDescent="0.2">
      <c r="A250" s="24"/>
      <c r="B250" s="24"/>
      <c r="C250" s="25"/>
      <c r="D250" s="25"/>
      <c r="E250" s="25"/>
    </row>
    <row r="251" spans="1:5" ht="15" x14ac:dyDescent="0.2">
      <c r="A251" s="24"/>
      <c r="B251" s="24"/>
      <c r="C251" s="25"/>
      <c r="D251" s="25"/>
      <c r="E251" s="25"/>
    </row>
    <row r="252" spans="1:5" ht="15" x14ac:dyDescent="0.2">
      <c r="A252" s="24"/>
      <c r="B252" s="24"/>
      <c r="C252" s="25"/>
      <c r="D252" s="25"/>
      <c r="E252" s="25"/>
    </row>
    <row r="253" spans="1:5" ht="15" x14ac:dyDescent="0.2">
      <c r="A253" s="24"/>
      <c r="B253" s="24"/>
      <c r="C253" s="25"/>
      <c r="D253" s="25"/>
      <c r="E253" s="25"/>
    </row>
    <row r="254" spans="1:5" ht="15" x14ac:dyDescent="0.2">
      <c r="A254" s="24"/>
      <c r="B254" s="24"/>
      <c r="C254" s="25"/>
      <c r="D254" s="25"/>
      <c r="E254" s="25"/>
    </row>
    <row r="255" spans="1:5" ht="15" x14ac:dyDescent="0.2">
      <c r="A255" s="24"/>
      <c r="B255" s="24"/>
      <c r="C255" s="25"/>
      <c r="D255" s="25"/>
      <c r="E255" s="25"/>
    </row>
    <row r="256" spans="1:5" ht="15" x14ac:dyDescent="0.2">
      <c r="A256" s="24"/>
      <c r="B256" s="24"/>
      <c r="C256" s="25"/>
      <c r="D256" s="25"/>
      <c r="E256" s="25"/>
    </row>
    <row r="257" spans="1:5" ht="15" x14ac:dyDescent="0.2">
      <c r="A257" s="24"/>
      <c r="B257" s="24"/>
      <c r="C257" s="25"/>
      <c r="D257" s="25"/>
      <c r="E257" s="25"/>
    </row>
    <row r="258" spans="1:5" ht="15" x14ac:dyDescent="0.2">
      <c r="A258" s="24"/>
      <c r="B258" s="24"/>
      <c r="C258" s="25"/>
      <c r="D258" s="25"/>
      <c r="E258" s="25"/>
    </row>
    <row r="259" spans="1:5" ht="15" x14ac:dyDescent="0.2">
      <c r="A259" s="24"/>
      <c r="B259" s="24"/>
      <c r="C259" s="25"/>
      <c r="D259" s="25"/>
      <c r="E259" s="25"/>
    </row>
    <row r="260" spans="1:5" ht="15" x14ac:dyDescent="0.2">
      <c r="A260" s="24"/>
      <c r="B260" s="24"/>
      <c r="C260" s="25"/>
      <c r="D260" s="25"/>
      <c r="E260" s="25"/>
    </row>
    <row r="261" spans="1:5" ht="15" x14ac:dyDescent="0.2">
      <c r="A261" s="24"/>
      <c r="B261" s="24"/>
      <c r="C261" s="25"/>
      <c r="D261" s="25"/>
      <c r="E261" s="25"/>
    </row>
    <row r="262" spans="1:5" ht="15" x14ac:dyDescent="0.2">
      <c r="A262" s="24"/>
      <c r="B262" s="24"/>
      <c r="C262" s="25"/>
      <c r="D262" s="25"/>
      <c r="E262" s="25"/>
    </row>
    <row r="263" spans="1:5" ht="15" x14ac:dyDescent="0.2">
      <c r="A263" s="24"/>
      <c r="B263" s="24"/>
      <c r="C263" s="25"/>
      <c r="D263" s="25"/>
      <c r="E263" s="25"/>
    </row>
    <row r="264" spans="1:5" ht="15" x14ac:dyDescent="0.2">
      <c r="A264" s="24"/>
      <c r="B264" s="24"/>
      <c r="C264" s="25"/>
      <c r="D264" s="25"/>
      <c r="E264" s="25"/>
    </row>
    <row r="265" spans="1:5" ht="15" x14ac:dyDescent="0.2">
      <c r="A265" s="24"/>
      <c r="B265" s="24"/>
      <c r="C265" s="25"/>
      <c r="D265" s="25"/>
      <c r="E265" s="25"/>
    </row>
    <row r="266" spans="1:5" ht="15" x14ac:dyDescent="0.2">
      <c r="A266" s="24"/>
      <c r="B266" s="24"/>
      <c r="C266" s="25"/>
      <c r="D266" s="25"/>
      <c r="E266" s="25"/>
    </row>
    <row r="267" spans="1:5" ht="15" x14ac:dyDescent="0.2">
      <c r="A267" s="24"/>
      <c r="B267" s="24"/>
      <c r="C267" s="25"/>
      <c r="D267" s="25"/>
      <c r="E267" s="25"/>
    </row>
    <row r="268" spans="1:5" ht="15" x14ac:dyDescent="0.2">
      <c r="A268" s="24"/>
      <c r="B268" s="24"/>
      <c r="C268" s="25"/>
      <c r="D268" s="25"/>
      <c r="E268" s="25"/>
    </row>
    <row r="269" spans="1:5" ht="15" x14ac:dyDescent="0.2">
      <c r="A269" s="24"/>
      <c r="B269" s="24"/>
      <c r="C269" s="25"/>
      <c r="D269" s="25"/>
      <c r="E269" s="25"/>
    </row>
    <row r="270" spans="1:5" ht="15" x14ac:dyDescent="0.2">
      <c r="A270" s="24"/>
      <c r="B270" s="24"/>
      <c r="C270" s="25"/>
      <c r="D270" s="25"/>
      <c r="E270" s="25"/>
    </row>
    <row r="271" spans="1:5" ht="15" x14ac:dyDescent="0.2">
      <c r="A271" s="24"/>
      <c r="B271" s="24"/>
      <c r="C271" s="25"/>
      <c r="D271" s="25"/>
      <c r="E271" s="25"/>
    </row>
    <row r="272" spans="1:5" ht="15" x14ac:dyDescent="0.2">
      <c r="A272" s="24"/>
      <c r="B272" s="24"/>
      <c r="C272" s="25"/>
      <c r="D272" s="25"/>
      <c r="E272" s="25"/>
    </row>
    <row r="273" spans="1:5" ht="15" x14ac:dyDescent="0.2">
      <c r="A273" s="24"/>
      <c r="B273" s="24"/>
      <c r="C273" s="25"/>
      <c r="D273" s="25"/>
      <c r="E273" s="25"/>
    </row>
    <row r="274" spans="1:5" ht="15" x14ac:dyDescent="0.2">
      <c r="A274" s="24"/>
      <c r="B274" s="24"/>
      <c r="C274" s="25"/>
      <c r="D274" s="25"/>
      <c r="E274" s="25"/>
    </row>
    <row r="275" spans="1:5" ht="15" x14ac:dyDescent="0.2">
      <c r="A275" s="24"/>
      <c r="B275" s="24"/>
      <c r="C275" s="25"/>
      <c r="D275" s="25"/>
      <c r="E275" s="25"/>
    </row>
    <row r="276" spans="1:5" ht="15" x14ac:dyDescent="0.2">
      <c r="A276" s="24"/>
      <c r="B276" s="24"/>
      <c r="C276" s="25"/>
      <c r="D276" s="25"/>
      <c r="E276" s="25"/>
    </row>
    <row r="277" spans="1:5" ht="15" x14ac:dyDescent="0.2">
      <c r="A277" s="24"/>
      <c r="B277" s="24"/>
      <c r="C277" s="25"/>
      <c r="D277" s="25"/>
      <c r="E277" s="25"/>
    </row>
    <row r="278" spans="1:5" ht="15" x14ac:dyDescent="0.2">
      <c r="A278" s="24"/>
      <c r="B278" s="24"/>
      <c r="C278" s="25"/>
      <c r="D278" s="25"/>
      <c r="E278" s="25"/>
    </row>
    <row r="279" spans="1:5" ht="15" x14ac:dyDescent="0.2">
      <c r="A279" s="24"/>
      <c r="B279" s="24"/>
      <c r="C279" s="25"/>
      <c r="D279" s="25"/>
      <c r="E279" s="25"/>
    </row>
    <row r="280" spans="1:5" ht="15" x14ac:dyDescent="0.2">
      <c r="A280" s="24"/>
      <c r="B280" s="24"/>
      <c r="C280" s="25"/>
      <c r="D280" s="25"/>
      <c r="E280" s="25"/>
    </row>
    <row r="281" spans="1:5" ht="15" x14ac:dyDescent="0.2">
      <c r="A281" s="24"/>
      <c r="B281" s="24"/>
      <c r="C281" s="25"/>
      <c r="D281" s="25"/>
      <c r="E281" s="25"/>
    </row>
    <row r="282" spans="1:5" ht="15" x14ac:dyDescent="0.2">
      <c r="A282" s="24"/>
      <c r="B282" s="24"/>
      <c r="C282" s="25"/>
      <c r="D282" s="25"/>
      <c r="E282" s="25"/>
    </row>
    <row r="283" spans="1:5" ht="15" x14ac:dyDescent="0.2">
      <c r="A283" s="24"/>
      <c r="B283" s="24"/>
      <c r="C283" s="25"/>
      <c r="D283" s="25"/>
      <c r="E283" s="25"/>
    </row>
    <row r="284" spans="1:5" ht="15" x14ac:dyDescent="0.2">
      <c r="A284" s="24"/>
      <c r="B284" s="24"/>
      <c r="C284" s="25"/>
      <c r="D284" s="25"/>
      <c r="E284" s="25"/>
    </row>
    <row r="285" spans="1:5" ht="15" x14ac:dyDescent="0.2">
      <c r="A285" s="24"/>
      <c r="B285" s="24"/>
      <c r="C285" s="25"/>
      <c r="D285" s="25"/>
      <c r="E285" s="25"/>
    </row>
    <row r="286" spans="1:5" ht="15" x14ac:dyDescent="0.2">
      <c r="A286" s="24"/>
      <c r="B286" s="24"/>
      <c r="C286" s="25"/>
      <c r="D286" s="25"/>
      <c r="E286" s="25"/>
    </row>
    <row r="287" spans="1:5" ht="15" x14ac:dyDescent="0.2">
      <c r="A287" s="24"/>
      <c r="B287" s="24"/>
      <c r="C287" s="25"/>
      <c r="D287" s="25"/>
      <c r="E287" s="25"/>
    </row>
    <row r="288" spans="1:5" ht="15" x14ac:dyDescent="0.2">
      <c r="A288" s="24"/>
      <c r="B288" s="24"/>
      <c r="C288" s="25"/>
      <c r="D288" s="25"/>
      <c r="E288" s="25"/>
    </row>
    <row r="289" spans="1:5" ht="15" x14ac:dyDescent="0.2">
      <c r="A289" s="24"/>
      <c r="B289" s="24"/>
      <c r="C289" s="25"/>
      <c r="D289" s="25"/>
      <c r="E289" s="25"/>
    </row>
    <row r="290" spans="1:5" ht="15" x14ac:dyDescent="0.2">
      <c r="A290" s="24"/>
      <c r="B290" s="24"/>
      <c r="C290" s="25"/>
      <c r="D290" s="25"/>
      <c r="E290" s="25"/>
    </row>
    <row r="291" spans="1:5" ht="15" x14ac:dyDescent="0.2">
      <c r="A291" s="24"/>
      <c r="B291" s="24"/>
      <c r="C291" s="25"/>
      <c r="D291" s="25"/>
      <c r="E291" s="25"/>
    </row>
    <row r="292" spans="1:5" ht="15" x14ac:dyDescent="0.2">
      <c r="A292" s="24"/>
      <c r="B292" s="24"/>
      <c r="C292" s="25"/>
      <c r="D292" s="25"/>
      <c r="E292" s="25"/>
    </row>
    <row r="293" spans="1:5" ht="15" x14ac:dyDescent="0.2">
      <c r="A293" s="24"/>
      <c r="B293" s="24"/>
      <c r="C293" s="25"/>
      <c r="D293" s="25"/>
      <c r="E293" s="25"/>
    </row>
    <row r="294" spans="1:5" ht="15" x14ac:dyDescent="0.2">
      <c r="A294" s="24"/>
      <c r="B294" s="24"/>
      <c r="C294" s="25"/>
      <c r="D294" s="25"/>
      <c r="E294" s="25"/>
    </row>
    <row r="295" spans="1:5" ht="15" x14ac:dyDescent="0.2">
      <c r="A295" s="24"/>
      <c r="B295" s="24"/>
      <c r="C295" s="25"/>
      <c r="D295" s="25"/>
      <c r="E295" s="25"/>
    </row>
    <row r="296" spans="1:5" ht="15" x14ac:dyDescent="0.2">
      <c r="A296" s="24"/>
      <c r="B296" s="24"/>
      <c r="C296" s="25"/>
      <c r="D296" s="25"/>
      <c r="E296" s="25"/>
    </row>
    <row r="297" spans="1:5" ht="15" x14ac:dyDescent="0.2">
      <c r="A297" s="24"/>
      <c r="B297" s="24"/>
      <c r="C297" s="25"/>
      <c r="D297" s="25"/>
      <c r="E297" s="25"/>
    </row>
    <row r="298" spans="1:5" ht="15" x14ac:dyDescent="0.2">
      <c r="A298" s="24"/>
      <c r="B298" s="24"/>
      <c r="C298" s="25"/>
      <c r="D298" s="25"/>
      <c r="E298" s="25"/>
    </row>
    <row r="299" spans="1:5" ht="15" x14ac:dyDescent="0.2">
      <c r="A299" s="24"/>
      <c r="B299" s="24"/>
      <c r="C299" s="25"/>
      <c r="D299" s="25"/>
      <c r="E299" s="25"/>
    </row>
    <row r="300" spans="1:5" ht="15" x14ac:dyDescent="0.2">
      <c r="A300" s="24"/>
      <c r="B300" s="24"/>
      <c r="C300" s="25"/>
      <c r="D300" s="25"/>
      <c r="E300" s="25"/>
    </row>
    <row r="301" spans="1:5" ht="15" x14ac:dyDescent="0.2">
      <c r="A301" s="24"/>
      <c r="B301" s="24"/>
      <c r="C301" s="25"/>
      <c r="D301" s="25"/>
      <c r="E301" s="25"/>
    </row>
    <row r="302" spans="1:5" ht="15" x14ac:dyDescent="0.2">
      <c r="A302" s="24"/>
      <c r="B302" s="24"/>
      <c r="C302" s="25"/>
      <c r="D302" s="25"/>
      <c r="E302" s="25"/>
    </row>
    <row r="303" spans="1:5" ht="15" x14ac:dyDescent="0.2">
      <c r="A303" s="24"/>
      <c r="B303" s="24"/>
      <c r="C303" s="25"/>
      <c r="D303" s="25"/>
      <c r="E303" s="25"/>
    </row>
    <row r="304" spans="1:5" ht="15" x14ac:dyDescent="0.2">
      <c r="A304" s="24"/>
      <c r="B304" s="24"/>
      <c r="C304" s="25"/>
      <c r="D304" s="25"/>
      <c r="E304" s="25"/>
    </row>
    <row r="305" spans="1:5" ht="15" x14ac:dyDescent="0.2">
      <c r="A305" s="24"/>
      <c r="B305" s="24"/>
      <c r="C305" s="25"/>
      <c r="D305" s="25"/>
      <c r="E305" s="25"/>
    </row>
    <row r="306" spans="1:5" ht="15" x14ac:dyDescent="0.2">
      <c r="A306" s="24"/>
      <c r="B306" s="24"/>
      <c r="C306" s="25"/>
      <c r="D306" s="25"/>
      <c r="E306" s="25"/>
    </row>
    <row r="307" spans="1:5" ht="15" x14ac:dyDescent="0.2">
      <c r="A307" s="24"/>
      <c r="B307" s="24"/>
      <c r="C307" s="25"/>
      <c r="D307" s="25"/>
      <c r="E307" s="25"/>
    </row>
    <row r="308" spans="1:5" ht="15" x14ac:dyDescent="0.2">
      <c r="A308" s="24"/>
      <c r="B308" s="24"/>
      <c r="C308" s="25"/>
      <c r="D308" s="25"/>
      <c r="E308" s="25"/>
    </row>
    <row r="309" spans="1:5" ht="15" x14ac:dyDescent="0.2">
      <c r="A309" s="24"/>
      <c r="B309" s="24"/>
      <c r="C309" s="25"/>
      <c r="D309" s="25"/>
      <c r="E309" s="25"/>
    </row>
    <row r="310" spans="1:5" ht="15" x14ac:dyDescent="0.2">
      <c r="A310" s="24"/>
      <c r="B310" s="10"/>
      <c r="C310" s="20"/>
      <c r="D310" s="27"/>
      <c r="E310" s="28"/>
    </row>
    <row r="311" spans="1:5" ht="15" x14ac:dyDescent="0.2">
      <c r="A311" s="24"/>
      <c r="B311" s="10"/>
      <c r="C311" s="14"/>
      <c r="D311" s="27"/>
      <c r="E311" s="29"/>
    </row>
    <row r="312" spans="1:5" ht="15" x14ac:dyDescent="0.2">
      <c r="A312" s="24"/>
      <c r="B312" s="19"/>
      <c r="C312" s="20"/>
      <c r="D312" s="27"/>
      <c r="E312" s="29"/>
    </row>
    <row r="313" spans="1:5" ht="15" x14ac:dyDescent="0.2">
      <c r="A313" s="24"/>
      <c r="B313" s="10"/>
      <c r="C313" s="14"/>
      <c r="D313" s="27"/>
      <c r="E313" s="29"/>
    </row>
    <row r="314" spans="1:5" ht="15" x14ac:dyDescent="0.2">
      <c r="A314" s="24"/>
      <c r="B314" s="10"/>
      <c r="C314" s="14"/>
      <c r="D314" s="27"/>
      <c r="E314" s="29"/>
    </row>
    <row r="315" spans="1:5" ht="15" x14ac:dyDescent="0.2">
      <c r="A315" s="24"/>
      <c r="B315" s="10"/>
      <c r="C315" s="14"/>
      <c r="D315" s="27"/>
      <c r="E315" s="29"/>
    </row>
    <row r="316" spans="1:5" ht="15" x14ac:dyDescent="0.2">
      <c r="A316" s="24"/>
      <c r="B316" s="10"/>
      <c r="C316" s="14"/>
      <c r="D316" s="27"/>
      <c r="E316" s="29"/>
    </row>
    <row r="317" spans="1:5" ht="12.75" x14ac:dyDescent="0.2">
      <c r="A317" s="26"/>
      <c r="B317" s="10"/>
      <c r="C317" s="21"/>
      <c r="D317" s="27"/>
      <c r="E317" s="29"/>
    </row>
    <row r="318" spans="1:5" ht="12.75" x14ac:dyDescent="0.2">
      <c r="A318" s="26"/>
      <c r="B318" s="9"/>
      <c r="C318" s="20"/>
      <c r="D318" s="27"/>
      <c r="E318" s="29"/>
    </row>
    <row r="319" spans="1:5" ht="12.75" x14ac:dyDescent="0.2">
      <c r="A319" s="26"/>
      <c r="B319" s="10"/>
      <c r="C319" s="14"/>
      <c r="D319" s="27"/>
      <c r="E319" s="29"/>
    </row>
    <row r="320" spans="1:5" ht="12.75" x14ac:dyDescent="0.2">
      <c r="A320" s="26"/>
      <c r="B320" s="10"/>
      <c r="C320" s="14"/>
      <c r="D320" s="27"/>
      <c r="E320" s="29"/>
    </row>
    <row r="321" spans="1:1" ht="12" x14ac:dyDescent="0.2">
      <c r="A321" s="26"/>
    </row>
    <row r="322" spans="1:1" ht="12" x14ac:dyDescent="0.2">
      <c r="A322" s="26"/>
    </row>
    <row r="323" spans="1:1" ht="12" x14ac:dyDescent="0.2">
      <c r="A323" s="26"/>
    </row>
    <row r="324" spans="1:1" ht="12" x14ac:dyDescent="0.2">
      <c r="A324" s="26"/>
    </row>
    <row r="325" spans="1:1" ht="12" x14ac:dyDescent="0.2">
      <c r="A325" s="26"/>
    </row>
    <row r="326" spans="1:1" ht="12" x14ac:dyDescent="0.2">
      <c r="A326" s="26"/>
    </row>
    <row r="327" spans="1:1" ht="12" x14ac:dyDescent="0.2">
      <c r="A327" s="26"/>
    </row>
  </sheetData>
  <sheetProtection selectLockedCells="1" selectUnlockedCells="1"/>
  <autoFilter ref="B4:L224">
    <filterColumn colId="9" showButton="0"/>
  </autoFilter>
  <mergeCells count="13">
    <mergeCell ref="B164:I164"/>
    <mergeCell ref="A1:L1"/>
    <mergeCell ref="A2:L2"/>
    <mergeCell ref="A3:L3"/>
    <mergeCell ref="C4:C5"/>
    <mergeCell ref="D4:D5"/>
    <mergeCell ref="E4:E5"/>
    <mergeCell ref="F4:F5"/>
    <mergeCell ref="G4:G5"/>
    <mergeCell ref="H4:H5"/>
    <mergeCell ref="I4:I5"/>
    <mergeCell ref="J4:J5"/>
    <mergeCell ref="K4:L4"/>
  </mergeCells>
  <printOptions horizontalCentered="1"/>
  <pageMargins left="0" right="0" top="0.78740157480314965" bottom="0.98425196850393704" header="0.39370078740157483" footer="0.51181102362204722"/>
  <pageSetup paperSize="9" scale="49" firstPageNumber="0" fitToHeight="0" orientation="landscape" verticalDpi="597" r:id="rId1"/>
  <headerFooter alignWithMargins="0">
    <oddHeader>&amp;L&amp;G&amp;C&amp;G&amp;R&amp;G</oddHeader>
    <oddFooter>&amp;C&amp;"ARIAL,Negrita"&amp;12Firma del Funcionario  Responsable de la InstituciónAclaración de firma PROF. ING. RAIMUNDO SANCHEZ ARGÛELLOC.I.N° 803.188&amp;R&amp;"Arial,Negrita"</oddFooter>
  </headerFooter>
  <rowBreaks count="11" manualBreakCount="11">
    <brk id="26" max="11" man="1"/>
    <brk id="48" max="11" man="1"/>
    <brk id="70" max="11" man="1"/>
    <brk id="98" max="11" man="1"/>
    <brk id="120" max="11" man="1"/>
    <brk id="142" max="11" man="1"/>
    <brk id="157" max="11" man="1"/>
    <brk id="171" max="11" man="1"/>
    <brk id="180" max="11" man="1"/>
    <brk id="203" max="11" man="1"/>
    <brk id="217" max="11" man="1"/>
  </rowBreaks>
  <colBreaks count="2" manualBreakCount="2">
    <brk id="12" max="1048575" man="1"/>
    <brk id="13" max="1048575" man="1"/>
  </col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60"/>
  <sheetViews>
    <sheetView view="pageLayout" topLeftCell="A139" zoomScale="98" zoomScaleNormal="106" zoomScaleSheetLayoutView="85" zoomScalePageLayoutView="98" workbookViewId="0">
      <selection activeCell="O7" sqref="O7"/>
    </sheetView>
  </sheetViews>
  <sheetFormatPr baseColWidth="10" defaultColWidth="11.42578125" defaultRowHeight="11.25" x14ac:dyDescent="0.2"/>
  <cols>
    <col min="1" max="1" width="5.5703125" style="3" customWidth="1"/>
    <col min="2" max="2" width="43.28515625" style="3" customWidth="1"/>
    <col min="3" max="3" width="14.42578125" style="5" bestFit="1" customWidth="1"/>
    <col min="4" max="4" width="14.28515625" style="4" customWidth="1"/>
    <col min="5" max="5" width="45.140625" style="5" customWidth="1"/>
    <col min="6" max="6" width="18.5703125" style="5" customWidth="1"/>
    <col min="7" max="7" width="39.140625" style="5" bestFit="1" customWidth="1"/>
    <col min="8" max="8" width="27.28515625" style="5" customWidth="1"/>
    <col min="9" max="9" width="40" style="5" customWidth="1"/>
    <col min="10" max="10" width="16.85546875" style="45" customWidth="1"/>
    <col min="11" max="11" width="17.5703125" style="2" customWidth="1"/>
    <col min="12" max="12" width="16.85546875" style="2" customWidth="1"/>
    <col min="13" max="13" width="16.85546875" style="5" hidden="1" customWidth="1"/>
    <col min="14" max="16" width="11.42578125" style="3"/>
    <col min="17" max="17" width="13.5703125" style="3" customWidth="1"/>
    <col min="18" max="16384" width="11.42578125" style="3"/>
  </cols>
  <sheetData>
    <row r="1" spans="1:13" s="1" customFormat="1" ht="26.45" customHeight="1" x14ac:dyDescent="0.2">
      <c r="A1" s="121" t="s">
        <v>7</v>
      </c>
      <c r="B1" s="121"/>
      <c r="C1" s="121"/>
      <c r="D1" s="121"/>
      <c r="E1" s="121"/>
      <c r="F1" s="121"/>
      <c r="G1" s="121"/>
      <c r="H1" s="121"/>
      <c r="I1" s="121"/>
      <c r="J1" s="121"/>
      <c r="K1" s="121"/>
      <c r="L1" s="121"/>
      <c r="M1" s="7"/>
    </row>
    <row r="2" spans="1:13" s="1" customFormat="1" ht="15.75" x14ac:dyDescent="0.2">
      <c r="A2" s="121" t="s">
        <v>8</v>
      </c>
      <c r="B2" s="121"/>
      <c r="C2" s="121"/>
      <c r="D2" s="121"/>
      <c r="E2" s="121"/>
      <c r="F2" s="121"/>
      <c r="G2" s="121"/>
      <c r="H2" s="121"/>
      <c r="I2" s="121"/>
      <c r="J2" s="121"/>
      <c r="K2" s="121"/>
      <c r="L2" s="121"/>
      <c r="M2" s="7"/>
    </row>
    <row r="3" spans="1:13" s="1" customFormat="1" ht="15.75" x14ac:dyDescent="0.2">
      <c r="A3" s="121" t="s">
        <v>1368</v>
      </c>
      <c r="B3" s="121"/>
      <c r="C3" s="121"/>
      <c r="D3" s="121"/>
      <c r="E3" s="121"/>
      <c r="F3" s="121"/>
      <c r="G3" s="121"/>
      <c r="H3" s="121"/>
      <c r="I3" s="121"/>
      <c r="J3" s="121"/>
      <c r="K3" s="121"/>
      <c r="L3" s="121"/>
      <c r="M3" s="7"/>
    </row>
    <row r="4" spans="1:13" s="1" customFormat="1" ht="12.75" customHeight="1" x14ac:dyDescent="0.2">
      <c r="A4" s="6" t="s">
        <v>0</v>
      </c>
      <c r="B4" s="6"/>
      <c r="C4" s="122" t="s">
        <v>1</v>
      </c>
      <c r="D4" s="123" t="s">
        <v>9</v>
      </c>
      <c r="E4" s="123" t="s">
        <v>2</v>
      </c>
      <c r="F4" s="123" t="s">
        <v>15</v>
      </c>
      <c r="G4" s="123" t="s">
        <v>3</v>
      </c>
      <c r="H4" s="123" t="s">
        <v>4</v>
      </c>
      <c r="I4" s="123" t="s">
        <v>5</v>
      </c>
      <c r="J4" s="119" t="s">
        <v>10</v>
      </c>
      <c r="K4" s="120" t="s">
        <v>11</v>
      </c>
      <c r="L4" s="120"/>
      <c r="M4" s="7" t="s">
        <v>1346</v>
      </c>
    </row>
    <row r="5" spans="1:13" s="1" customFormat="1" ht="36.75" customHeight="1" x14ac:dyDescent="0.2">
      <c r="A5" s="6"/>
      <c r="B5" s="6"/>
      <c r="C5" s="122"/>
      <c r="D5" s="123"/>
      <c r="E5" s="123"/>
      <c r="F5" s="123"/>
      <c r="G5" s="123"/>
      <c r="H5" s="123"/>
      <c r="I5" s="123"/>
      <c r="J5" s="119"/>
      <c r="K5" s="37" t="s">
        <v>12</v>
      </c>
      <c r="L5" s="37" t="s">
        <v>13</v>
      </c>
      <c r="M5" s="7"/>
    </row>
    <row r="6" spans="1:13" s="1" customFormat="1" ht="38.25" x14ac:dyDescent="0.2">
      <c r="A6" s="30">
        <v>1</v>
      </c>
      <c r="B6" s="10" t="s">
        <v>36</v>
      </c>
      <c r="C6" s="14">
        <v>2194084</v>
      </c>
      <c r="D6" s="20" t="s">
        <v>17</v>
      </c>
      <c r="E6" s="12" t="s">
        <v>37</v>
      </c>
      <c r="F6" s="12" t="s">
        <v>857</v>
      </c>
      <c r="G6" s="34" t="s">
        <v>931</v>
      </c>
      <c r="H6" s="46" t="s">
        <v>940</v>
      </c>
      <c r="I6" s="12" t="s">
        <v>932</v>
      </c>
      <c r="J6" s="42">
        <v>2006650</v>
      </c>
      <c r="K6" s="34" t="s">
        <v>933</v>
      </c>
      <c r="L6" s="16"/>
      <c r="M6" s="7">
        <v>3950</v>
      </c>
    </row>
    <row r="7" spans="1:13" s="1" customFormat="1" ht="38.25" x14ac:dyDescent="0.2">
      <c r="A7" s="30">
        <v>2</v>
      </c>
      <c r="B7" s="12" t="s">
        <v>94</v>
      </c>
      <c r="C7" s="14">
        <v>3808817</v>
      </c>
      <c r="D7" s="20" t="s">
        <v>17</v>
      </c>
      <c r="E7" s="34" t="s">
        <v>90</v>
      </c>
      <c r="F7" s="12" t="s">
        <v>857</v>
      </c>
      <c r="G7" s="34" t="s">
        <v>931</v>
      </c>
      <c r="H7" s="46" t="s">
        <v>940</v>
      </c>
      <c r="I7" s="12" t="s">
        <v>932</v>
      </c>
      <c r="J7" s="42">
        <v>2006650</v>
      </c>
      <c r="K7" s="34" t="s">
        <v>933</v>
      </c>
      <c r="L7" s="16"/>
      <c r="M7" s="7">
        <v>3950</v>
      </c>
    </row>
    <row r="8" spans="1:13" s="1" customFormat="1" ht="25.5" x14ac:dyDescent="0.2">
      <c r="A8" s="30">
        <v>3</v>
      </c>
      <c r="B8" s="9" t="s">
        <v>109</v>
      </c>
      <c r="C8" s="20">
        <v>2218648</v>
      </c>
      <c r="D8" s="20" t="s">
        <v>17</v>
      </c>
      <c r="E8" s="9" t="s">
        <v>114</v>
      </c>
      <c r="F8" s="12" t="s">
        <v>18</v>
      </c>
      <c r="G8" s="34" t="s">
        <v>934</v>
      </c>
      <c r="H8" s="35" t="s">
        <v>939</v>
      </c>
      <c r="I8" s="34" t="s">
        <v>935</v>
      </c>
      <c r="J8" s="16">
        <v>1852350</v>
      </c>
      <c r="K8" s="34" t="s">
        <v>936</v>
      </c>
      <c r="L8" s="16"/>
      <c r="M8" s="7">
        <v>3950</v>
      </c>
    </row>
    <row r="9" spans="1:13" s="1" customFormat="1" ht="25.5" x14ac:dyDescent="0.2">
      <c r="A9" s="30">
        <v>4</v>
      </c>
      <c r="B9" s="10" t="s">
        <v>47</v>
      </c>
      <c r="C9" s="14">
        <v>5609080</v>
      </c>
      <c r="D9" s="20" t="s">
        <v>17</v>
      </c>
      <c r="E9" s="12" t="s">
        <v>48</v>
      </c>
      <c r="F9" s="12" t="s">
        <v>18</v>
      </c>
      <c r="G9" s="34" t="s">
        <v>937</v>
      </c>
      <c r="H9" s="35" t="s">
        <v>939</v>
      </c>
      <c r="I9" s="34" t="s">
        <v>935</v>
      </c>
      <c r="J9" s="16">
        <v>1852350</v>
      </c>
      <c r="K9" s="34" t="s">
        <v>936</v>
      </c>
      <c r="L9" s="16"/>
      <c r="M9" s="7">
        <v>3950</v>
      </c>
    </row>
    <row r="10" spans="1:13" ht="25.5" x14ac:dyDescent="0.2">
      <c r="A10" s="30">
        <v>5</v>
      </c>
      <c r="B10" s="9" t="s">
        <v>82</v>
      </c>
      <c r="C10" s="20">
        <v>1636414</v>
      </c>
      <c r="D10" s="20" t="s">
        <v>17</v>
      </c>
      <c r="E10" s="50" t="s">
        <v>31</v>
      </c>
      <c r="F10" s="12" t="s">
        <v>945</v>
      </c>
      <c r="G10" s="34" t="s">
        <v>938</v>
      </c>
      <c r="H10" s="46" t="s">
        <v>939</v>
      </c>
      <c r="I10" s="12" t="s">
        <v>941</v>
      </c>
      <c r="J10" s="42">
        <v>1389150</v>
      </c>
      <c r="K10" s="34" t="s">
        <v>942</v>
      </c>
      <c r="L10" s="16"/>
      <c r="M10" s="7">
        <v>3950</v>
      </c>
    </row>
    <row r="11" spans="1:13" s="1" customFormat="1" ht="25.5" x14ac:dyDescent="0.2">
      <c r="A11" s="30">
        <v>6</v>
      </c>
      <c r="B11" s="9" t="s">
        <v>132</v>
      </c>
      <c r="C11" s="20">
        <v>3818957</v>
      </c>
      <c r="D11" s="20" t="s">
        <v>17</v>
      </c>
      <c r="E11" s="50" t="s">
        <v>31</v>
      </c>
      <c r="F11" s="12" t="s">
        <v>857</v>
      </c>
      <c r="G11" s="34" t="s">
        <v>938</v>
      </c>
      <c r="H11" s="46" t="s">
        <v>939</v>
      </c>
      <c r="I11" s="12" t="s">
        <v>941</v>
      </c>
      <c r="J11" s="42">
        <v>1389150</v>
      </c>
      <c r="K11" s="34" t="s">
        <v>942</v>
      </c>
      <c r="L11" s="16"/>
      <c r="M11" s="7">
        <v>3950</v>
      </c>
    </row>
    <row r="12" spans="1:13" s="1" customFormat="1" ht="12.75" x14ac:dyDescent="0.2">
      <c r="A12" s="30">
        <v>7</v>
      </c>
      <c r="B12" s="11" t="s">
        <v>943</v>
      </c>
      <c r="C12" s="20">
        <v>2133809</v>
      </c>
      <c r="D12" s="20" t="s">
        <v>17</v>
      </c>
      <c r="E12" s="12" t="s">
        <v>133</v>
      </c>
      <c r="F12" s="12" t="s">
        <v>18</v>
      </c>
      <c r="G12" s="34" t="s">
        <v>938</v>
      </c>
      <c r="H12" s="46" t="s">
        <v>939</v>
      </c>
      <c r="I12" s="12" t="s">
        <v>941</v>
      </c>
      <c r="J12" s="42">
        <v>1389150</v>
      </c>
      <c r="K12" s="34" t="s">
        <v>942</v>
      </c>
      <c r="L12" s="16"/>
      <c r="M12" s="7">
        <v>3950</v>
      </c>
    </row>
    <row r="13" spans="1:13" s="1" customFormat="1" ht="12.75" x14ac:dyDescent="0.2">
      <c r="A13" s="30">
        <v>8</v>
      </c>
      <c r="B13" s="10" t="s">
        <v>944</v>
      </c>
      <c r="C13" s="20">
        <v>3964785</v>
      </c>
      <c r="D13" s="20" t="s">
        <v>17</v>
      </c>
      <c r="E13" s="12" t="s">
        <v>135</v>
      </c>
      <c r="F13" s="12" t="s">
        <v>18</v>
      </c>
      <c r="G13" s="34" t="s">
        <v>938</v>
      </c>
      <c r="H13" s="46" t="s">
        <v>939</v>
      </c>
      <c r="I13" s="12" t="s">
        <v>941</v>
      </c>
      <c r="J13" s="42">
        <v>1389150</v>
      </c>
      <c r="K13" s="34" t="s">
        <v>942</v>
      </c>
      <c r="L13" s="16"/>
      <c r="M13" s="7">
        <v>3950</v>
      </c>
    </row>
    <row r="14" spans="1:13" s="1" customFormat="1" ht="25.5" x14ac:dyDescent="0.2">
      <c r="A14" s="30">
        <v>9</v>
      </c>
      <c r="B14" s="10" t="s">
        <v>49</v>
      </c>
      <c r="C14" s="14">
        <v>1202754</v>
      </c>
      <c r="D14" s="20" t="s">
        <v>17</v>
      </c>
      <c r="E14" s="34" t="s">
        <v>34</v>
      </c>
      <c r="F14" s="12" t="s">
        <v>18</v>
      </c>
      <c r="G14" s="34" t="s">
        <v>89</v>
      </c>
      <c r="H14" s="46" t="s">
        <v>839</v>
      </c>
      <c r="I14" s="12" t="s">
        <v>946</v>
      </c>
      <c r="J14" s="14">
        <v>2547050</v>
      </c>
      <c r="K14" s="34" t="s">
        <v>947</v>
      </c>
      <c r="L14" s="16"/>
      <c r="M14" s="7">
        <v>3950</v>
      </c>
    </row>
    <row r="15" spans="1:13" s="1" customFormat="1" ht="25.5" x14ac:dyDescent="0.2">
      <c r="A15" s="30">
        <v>10</v>
      </c>
      <c r="B15" s="10" t="s">
        <v>50</v>
      </c>
      <c r="C15" s="14">
        <v>841936</v>
      </c>
      <c r="D15" s="20" t="s">
        <v>17</v>
      </c>
      <c r="E15" s="12" t="s">
        <v>112</v>
      </c>
      <c r="F15" s="12" t="s">
        <v>18</v>
      </c>
      <c r="G15" s="34" t="s">
        <v>89</v>
      </c>
      <c r="H15" s="46" t="s">
        <v>747</v>
      </c>
      <c r="I15" s="12" t="s">
        <v>948</v>
      </c>
      <c r="J15" s="14">
        <v>2547050</v>
      </c>
      <c r="K15" s="48" t="s">
        <v>949</v>
      </c>
      <c r="L15" s="16"/>
      <c r="M15" s="7">
        <v>3950</v>
      </c>
    </row>
    <row r="16" spans="1:13" s="1" customFormat="1" ht="38.25" x14ac:dyDescent="0.2">
      <c r="A16" s="30">
        <v>11</v>
      </c>
      <c r="B16" s="10" t="s">
        <v>44</v>
      </c>
      <c r="C16" s="14">
        <v>1732092</v>
      </c>
      <c r="D16" s="20" t="s">
        <v>17</v>
      </c>
      <c r="E16" s="12" t="s">
        <v>96</v>
      </c>
      <c r="F16" s="12" t="s">
        <v>857</v>
      </c>
      <c r="G16" s="34" t="s">
        <v>86</v>
      </c>
      <c r="H16" s="46" t="s">
        <v>747</v>
      </c>
      <c r="I16" s="34" t="s">
        <v>950</v>
      </c>
      <c r="J16" s="42">
        <v>2010800</v>
      </c>
      <c r="K16" s="48" t="s">
        <v>951</v>
      </c>
      <c r="L16" s="16"/>
      <c r="M16" s="7">
        <v>3950</v>
      </c>
    </row>
    <row r="17" spans="1:13" s="1" customFormat="1" ht="38.25" x14ac:dyDescent="0.2">
      <c r="A17" s="30">
        <v>12</v>
      </c>
      <c r="B17" s="10" t="s">
        <v>79</v>
      </c>
      <c r="C17" s="20">
        <v>831661</v>
      </c>
      <c r="D17" s="20" t="s">
        <v>17</v>
      </c>
      <c r="E17" s="12" t="s">
        <v>80</v>
      </c>
      <c r="F17" s="12" t="s">
        <v>857</v>
      </c>
      <c r="G17" s="34" t="s">
        <v>86</v>
      </c>
      <c r="H17" s="30" t="s">
        <v>747</v>
      </c>
      <c r="I17" s="12" t="s">
        <v>952</v>
      </c>
      <c r="J17" s="42">
        <v>2010800</v>
      </c>
      <c r="K17" s="48" t="s">
        <v>953</v>
      </c>
      <c r="L17" s="16"/>
      <c r="M17" s="7">
        <v>3950</v>
      </c>
    </row>
    <row r="18" spans="1:13" s="1" customFormat="1" ht="38.25" x14ac:dyDescent="0.2">
      <c r="A18" s="30">
        <v>13</v>
      </c>
      <c r="B18" s="10" t="s">
        <v>93</v>
      </c>
      <c r="C18" s="14">
        <v>4513378</v>
      </c>
      <c r="D18" s="20" t="s">
        <v>17</v>
      </c>
      <c r="E18" s="34" t="s">
        <v>90</v>
      </c>
      <c r="F18" s="12" t="s">
        <v>857</v>
      </c>
      <c r="G18" s="34" t="s">
        <v>243</v>
      </c>
      <c r="H18" s="46" t="s">
        <v>839</v>
      </c>
      <c r="I18" s="12" t="s">
        <v>954</v>
      </c>
      <c r="J18" s="42">
        <v>2010800</v>
      </c>
      <c r="K18" s="34" t="s">
        <v>955</v>
      </c>
      <c r="L18" s="16"/>
      <c r="M18" s="7">
        <v>3950</v>
      </c>
    </row>
    <row r="19" spans="1:13" s="1" customFormat="1" ht="25.5" x14ac:dyDescent="0.2">
      <c r="A19" s="30">
        <v>14</v>
      </c>
      <c r="B19" s="10" t="s">
        <v>956</v>
      </c>
      <c r="C19" s="20">
        <v>1874642</v>
      </c>
      <c r="D19" s="20" t="s">
        <v>17</v>
      </c>
      <c r="E19" s="9" t="s">
        <v>135</v>
      </c>
      <c r="F19" s="12" t="s">
        <v>957</v>
      </c>
      <c r="G19" s="34" t="s">
        <v>818</v>
      </c>
      <c r="H19" s="30" t="s">
        <v>940</v>
      </c>
      <c r="I19" s="34" t="s">
        <v>535</v>
      </c>
      <c r="J19" s="42">
        <v>2547050</v>
      </c>
      <c r="K19" s="48" t="s">
        <v>991</v>
      </c>
      <c r="L19" s="16"/>
      <c r="M19" s="7">
        <v>3950</v>
      </c>
    </row>
    <row r="20" spans="1:13" s="1" customFormat="1" ht="38.25" x14ac:dyDescent="0.2">
      <c r="A20" s="30">
        <v>15</v>
      </c>
      <c r="B20" s="10" t="s">
        <v>35</v>
      </c>
      <c r="C20" s="20">
        <v>2027914</v>
      </c>
      <c r="D20" s="20" t="s">
        <v>17</v>
      </c>
      <c r="E20" s="12" t="s">
        <v>34</v>
      </c>
      <c r="F20" s="12" t="s">
        <v>857</v>
      </c>
      <c r="G20" s="34" t="s">
        <v>86</v>
      </c>
      <c r="H20" s="46" t="s">
        <v>940</v>
      </c>
      <c r="I20" s="12" t="s">
        <v>958</v>
      </c>
      <c r="J20" s="42">
        <v>2010800</v>
      </c>
      <c r="K20" s="34" t="s">
        <v>959</v>
      </c>
      <c r="L20" s="16"/>
      <c r="M20" s="7">
        <v>3950</v>
      </c>
    </row>
    <row r="21" spans="1:13" s="1" customFormat="1" ht="38.25" x14ac:dyDescent="0.2">
      <c r="A21" s="30">
        <v>16</v>
      </c>
      <c r="B21" s="10" t="s">
        <v>960</v>
      </c>
      <c r="C21" s="14">
        <v>4963322</v>
      </c>
      <c r="D21" s="20" t="s">
        <v>17</v>
      </c>
      <c r="E21" s="12" t="s">
        <v>135</v>
      </c>
      <c r="F21" s="12" t="s">
        <v>957</v>
      </c>
      <c r="G21" s="34" t="s">
        <v>86</v>
      </c>
      <c r="H21" s="46" t="s">
        <v>940</v>
      </c>
      <c r="I21" s="12" t="s">
        <v>954</v>
      </c>
      <c r="J21" s="42">
        <v>2010800</v>
      </c>
      <c r="K21" s="48" t="s">
        <v>961</v>
      </c>
      <c r="L21" s="16"/>
      <c r="M21" s="7">
        <v>3950</v>
      </c>
    </row>
    <row r="22" spans="1:13" s="1" customFormat="1" ht="38.25" x14ac:dyDescent="0.2">
      <c r="A22" s="30">
        <v>17</v>
      </c>
      <c r="B22" s="10" t="s">
        <v>84</v>
      </c>
      <c r="C22" s="20">
        <v>2128397</v>
      </c>
      <c r="D22" s="20" t="s">
        <v>17</v>
      </c>
      <c r="E22" s="12" t="s">
        <v>121</v>
      </c>
      <c r="F22" s="12" t="s">
        <v>857</v>
      </c>
      <c r="G22" s="34" t="s">
        <v>962</v>
      </c>
      <c r="H22" s="35" t="s">
        <v>785</v>
      </c>
      <c r="I22" s="34" t="s">
        <v>755</v>
      </c>
      <c r="J22" s="42">
        <v>2083950</v>
      </c>
      <c r="K22" s="34" t="s">
        <v>963</v>
      </c>
      <c r="L22" s="16"/>
      <c r="M22" s="5">
        <v>3950</v>
      </c>
    </row>
    <row r="23" spans="1:13" s="1" customFormat="1" ht="38.25" x14ac:dyDescent="0.2">
      <c r="A23" s="30">
        <v>18</v>
      </c>
      <c r="B23" s="9" t="s">
        <v>110</v>
      </c>
      <c r="C23" s="20">
        <v>4225297</v>
      </c>
      <c r="D23" s="20" t="s">
        <v>17</v>
      </c>
      <c r="E23" s="9" t="s">
        <v>135</v>
      </c>
      <c r="F23" s="12" t="s">
        <v>18</v>
      </c>
      <c r="G23" s="34" t="s">
        <v>962</v>
      </c>
      <c r="H23" s="35" t="s">
        <v>785</v>
      </c>
      <c r="I23" s="34" t="s">
        <v>755</v>
      </c>
      <c r="J23" s="42">
        <v>2083950</v>
      </c>
      <c r="K23" s="34" t="s">
        <v>963</v>
      </c>
      <c r="L23" s="16"/>
      <c r="M23" s="7">
        <v>3950</v>
      </c>
    </row>
    <row r="24" spans="1:13" s="1" customFormat="1" ht="25.5" x14ac:dyDescent="0.2">
      <c r="A24" s="30">
        <v>19</v>
      </c>
      <c r="B24" s="9" t="s">
        <v>109</v>
      </c>
      <c r="C24" s="20">
        <v>2218648</v>
      </c>
      <c r="D24" s="20" t="s">
        <v>17</v>
      </c>
      <c r="E24" s="9" t="s">
        <v>114</v>
      </c>
      <c r="F24" s="12" t="s">
        <v>18</v>
      </c>
      <c r="G24" s="34" t="s">
        <v>934</v>
      </c>
      <c r="H24" s="35" t="s">
        <v>940</v>
      </c>
      <c r="I24" s="34" t="s">
        <v>935</v>
      </c>
      <c r="J24" s="16">
        <v>2315450</v>
      </c>
      <c r="K24" s="34" t="s">
        <v>964</v>
      </c>
      <c r="L24" s="16"/>
      <c r="M24" s="7">
        <v>3950</v>
      </c>
    </row>
    <row r="25" spans="1:13" s="1" customFormat="1" ht="25.5" x14ac:dyDescent="0.2">
      <c r="A25" s="30">
        <v>20</v>
      </c>
      <c r="B25" s="10" t="s">
        <v>47</v>
      </c>
      <c r="C25" s="14">
        <v>5609080</v>
      </c>
      <c r="D25" s="20" t="s">
        <v>17</v>
      </c>
      <c r="E25" s="12" t="s">
        <v>48</v>
      </c>
      <c r="F25" s="12" t="s">
        <v>18</v>
      </c>
      <c r="G25" s="34" t="s">
        <v>937</v>
      </c>
      <c r="H25" s="35" t="s">
        <v>940</v>
      </c>
      <c r="I25" s="34" t="s">
        <v>935</v>
      </c>
      <c r="J25" s="16">
        <v>2315450</v>
      </c>
      <c r="K25" s="34" t="s">
        <v>964</v>
      </c>
      <c r="L25" s="16"/>
      <c r="M25" s="7">
        <v>3950</v>
      </c>
    </row>
    <row r="26" spans="1:13" s="1" customFormat="1" ht="38.25" x14ac:dyDescent="0.2">
      <c r="A26" s="30">
        <v>21</v>
      </c>
      <c r="B26" s="10" t="s">
        <v>67</v>
      </c>
      <c r="C26" s="20">
        <v>3700055</v>
      </c>
      <c r="D26" s="20" t="s">
        <v>42</v>
      </c>
      <c r="E26" s="12" t="s">
        <v>68</v>
      </c>
      <c r="F26" s="12" t="s">
        <v>857</v>
      </c>
      <c r="G26" s="34" t="s">
        <v>86</v>
      </c>
      <c r="H26" s="46" t="s">
        <v>965</v>
      </c>
      <c r="I26" s="12" t="s">
        <v>533</v>
      </c>
      <c r="J26" s="42">
        <v>2010800</v>
      </c>
      <c r="K26" s="34" t="s">
        <v>966</v>
      </c>
      <c r="L26" s="16"/>
      <c r="M26" s="7">
        <v>3950</v>
      </c>
    </row>
    <row r="27" spans="1:13" s="1" customFormat="1" ht="25.5" x14ac:dyDescent="0.2">
      <c r="A27" s="30">
        <v>22</v>
      </c>
      <c r="B27" s="10" t="s">
        <v>69</v>
      </c>
      <c r="C27" s="14">
        <v>2393086</v>
      </c>
      <c r="D27" s="20" t="s">
        <v>17</v>
      </c>
      <c r="E27" s="12" t="s">
        <v>70</v>
      </c>
      <c r="F27" s="12" t="s">
        <v>857</v>
      </c>
      <c r="G27" s="34" t="s">
        <v>86</v>
      </c>
      <c r="H27" s="46" t="s">
        <v>965</v>
      </c>
      <c r="I27" s="12" t="s">
        <v>533</v>
      </c>
      <c r="J27" s="42">
        <v>2010800</v>
      </c>
      <c r="K27" s="34" t="s">
        <v>966</v>
      </c>
      <c r="L27" s="16"/>
      <c r="M27" s="7">
        <v>3950</v>
      </c>
    </row>
    <row r="28" spans="1:13" s="1" customFormat="1" ht="25.5" x14ac:dyDescent="0.2">
      <c r="A28" s="30">
        <v>23</v>
      </c>
      <c r="B28" s="9" t="s">
        <v>30</v>
      </c>
      <c r="C28" s="20">
        <v>1919956</v>
      </c>
      <c r="D28" s="20" t="s">
        <v>17</v>
      </c>
      <c r="E28" s="50" t="s">
        <v>31</v>
      </c>
      <c r="F28" s="12" t="s">
        <v>857</v>
      </c>
      <c r="G28" s="34" t="s">
        <v>278</v>
      </c>
      <c r="H28" s="46" t="s">
        <v>940</v>
      </c>
      <c r="I28" s="34" t="s">
        <v>614</v>
      </c>
      <c r="J28" s="42">
        <v>2547050</v>
      </c>
      <c r="K28" s="34" t="s">
        <v>967</v>
      </c>
      <c r="L28" s="16"/>
      <c r="M28" s="7">
        <v>3950</v>
      </c>
    </row>
    <row r="29" spans="1:13" s="1" customFormat="1" ht="25.5" x14ac:dyDescent="0.2">
      <c r="A29" s="30">
        <v>24</v>
      </c>
      <c r="B29" s="10" t="s">
        <v>55</v>
      </c>
      <c r="C29" s="14">
        <v>1799196</v>
      </c>
      <c r="D29" s="20" t="s">
        <v>17</v>
      </c>
      <c r="E29" s="12" t="s">
        <v>37</v>
      </c>
      <c r="F29" s="12" t="s">
        <v>857</v>
      </c>
      <c r="G29" s="34" t="s">
        <v>278</v>
      </c>
      <c r="H29" s="46" t="s">
        <v>940</v>
      </c>
      <c r="I29" s="12" t="s">
        <v>614</v>
      </c>
      <c r="J29" s="42">
        <v>2547050</v>
      </c>
      <c r="K29" s="34" t="s">
        <v>967</v>
      </c>
      <c r="L29" s="16"/>
      <c r="M29" s="7">
        <v>3950</v>
      </c>
    </row>
    <row r="30" spans="1:13" s="1" customFormat="1" ht="25.5" x14ac:dyDescent="0.2">
      <c r="A30" s="30">
        <v>25</v>
      </c>
      <c r="B30" s="10" t="s">
        <v>968</v>
      </c>
      <c r="C30" s="14">
        <v>1477976</v>
      </c>
      <c r="D30" s="20" t="s">
        <v>17</v>
      </c>
      <c r="E30" s="34" t="s">
        <v>135</v>
      </c>
      <c r="F30" s="12" t="s">
        <v>957</v>
      </c>
      <c r="G30" s="34" t="s">
        <v>293</v>
      </c>
      <c r="H30" s="46" t="s">
        <v>939</v>
      </c>
      <c r="I30" s="12" t="s">
        <v>969</v>
      </c>
      <c r="J30" s="42">
        <v>2083950</v>
      </c>
      <c r="K30" s="34" t="s">
        <v>970</v>
      </c>
      <c r="L30" s="16"/>
      <c r="M30" s="7">
        <v>3950</v>
      </c>
    </row>
    <row r="31" spans="1:13" ht="25.5" x14ac:dyDescent="0.2">
      <c r="A31" s="30">
        <v>26</v>
      </c>
      <c r="B31" s="10" t="s">
        <v>105</v>
      </c>
      <c r="C31" s="14">
        <v>5820358</v>
      </c>
      <c r="D31" s="20" t="s">
        <v>17</v>
      </c>
      <c r="E31" s="12" t="s">
        <v>106</v>
      </c>
      <c r="F31" s="12" t="s">
        <v>18</v>
      </c>
      <c r="G31" s="34" t="s">
        <v>89</v>
      </c>
      <c r="H31" s="46" t="s">
        <v>939</v>
      </c>
      <c r="I31" s="12" t="s">
        <v>969</v>
      </c>
      <c r="J31" s="42">
        <v>2083950</v>
      </c>
      <c r="K31" s="34" t="s">
        <v>970</v>
      </c>
      <c r="L31" s="16"/>
      <c r="M31" s="5">
        <v>3950</v>
      </c>
    </row>
    <row r="32" spans="1:13" s="1" customFormat="1" ht="25.5" x14ac:dyDescent="0.2">
      <c r="A32" s="30">
        <v>27</v>
      </c>
      <c r="B32" s="10" t="s">
        <v>971</v>
      </c>
      <c r="C32" s="20">
        <v>1336248</v>
      </c>
      <c r="D32" s="20" t="s">
        <v>17</v>
      </c>
      <c r="E32" s="12" t="s">
        <v>135</v>
      </c>
      <c r="F32" s="12" t="s">
        <v>957</v>
      </c>
      <c r="G32" s="34" t="s">
        <v>277</v>
      </c>
      <c r="H32" s="46" t="s">
        <v>939</v>
      </c>
      <c r="I32" s="12" t="s">
        <v>969</v>
      </c>
      <c r="J32" s="42">
        <v>2083950</v>
      </c>
      <c r="K32" s="34" t="s">
        <v>970</v>
      </c>
      <c r="L32" s="16"/>
      <c r="M32" s="7">
        <v>3950</v>
      </c>
    </row>
    <row r="33" spans="1:13" s="1" customFormat="1" ht="25.5" x14ac:dyDescent="0.2">
      <c r="A33" s="30">
        <v>28</v>
      </c>
      <c r="B33" s="10" t="s">
        <v>54</v>
      </c>
      <c r="C33" s="20">
        <v>3849579</v>
      </c>
      <c r="D33" s="20" t="s">
        <v>17</v>
      </c>
      <c r="E33" s="12" t="s">
        <v>31</v>
      </c>
      <c r="F33" s="12" t="s">
        <v>857</v>
      </c>
      <c r="G33" s="34" t="s">
        <v>972</v>
      </c>
      <c r="H33" s="46" t="s">
        <v>940</v>
      </c>
      <c r="I33" s="12" t="s">
        <v>533</v>
      </c>
      <c r="J33" s="42">
        <v>1929500</v>
      </c>
      <c r="K33" s="34" t="s">
        <v>973</v>
      </c>
      <c r="L33" s="16"/>
      <c r="M33" s="7">
        <v>3950</v>
      </c>
    </row>
    <row r="34" spans="1:13" s="1" customFormat="1" ht="25.5" x14ac:dyDescent="0.2">
      <c r="A34" s="30">
        <v>29</v>
      </c>
      <c r="B34" s="10" t="s">
        <v>53</v>
      </c>
      <c r="C34" s="20">
        <v>3903710</v>
      </c>
      <c r="D34" s="20" t="s">
        <v>42</v>
      </c>
      <c r="E34" s="50" t="s">
        <v>31</v>
      </c>
      <c r="F34" s="12" t="s">
        <v>857</v>
      </c>
      <c r="G34" s="34" t="s">
        <v>972</v>
      </c>
      <c r="H34" s="46" t="s">
        <v>940</v>
      </c>
      <c r="I34" s="12" t="s">
        <v>533</v>
      </c>
      <c r="J34" s="42">
        <v>1929500</v>
      </c>
      <c r="K34" s="34" t="s">
        <v>973</v>
      </c>
      <c r="L34" s="16"/>
      <c r="M34" s="7">
        <v>3950</v>
      </c>
    </row>
    <row r="35" spans="1:13" s="1" customFormat="1" ht="12.75" x14ac:dyDescent="0.2">
      <c r="A35" s="124" t="s">
        <v>6</v>
      </c>
      <c r="B35" s="125"/>
      <c r="C35" s="125"/>
      <c r="D35" s="125"/>
      <c r="E35" s="125"/>
      <c r="F35" s="125"/>
      <c r="G35" s="125"/>
      <c r="H35" s="125"/>
      <c r="I35" s="126"/>
      <c r="J35" s="42">
        <f>SUM(J6:J34)</f>
        <v>58995100</v>
      </c>
      <c r="K35" s="34"/>
      <c r="L35" s="16"/>
      <c r="M35" s="7"/>
    </row>
    <row r="36" spans="1:13" s="1" customFormat="1" ht="12.75" x14ac:dyDescent="0.2">
      <c r="A36" s="124" t="s">
        <v>6</v>
      </c>
      <c r="B36" s="125"/>
      <c r="C36" s="125"/>
      <c r="D36" s="125"/>
      <c r="E36" s="125"/>
      <c r="F36" s="125"/>
      <c r="G36" s="125"/>
      <c r="H36" s="125"/>
      <c r="I36" s="126"/>
      <c r="J36" s="42">
        <f>+J35</f>
        <v>58995100</v>
      </c>
      <c r="K36" s="34"/>
      <c r="L36" s="16"/>
      <c r="M36" s="7"/>
    </row>
    <row r="37" spans="1:13" s="1" customFormat="1" ht="25.5" x14ac:dyDescent="0.2">
      <c r="A37" s="30">
        <v>30</v>
      </c>
      <c r="B37" s="10" t="s">
        <v>32</v>
      </c>
      <c r="C37" s="14">
        <v>660887</v>
      </c>
      <c r="D37" s="20" t="s">
        <v>17</v>
      </c>
      <c r="E37" s="12" t="s">
        <v>33</v>
      </c>
      <c r="F37" s="12" t="s">
        <v>857</v>
      </c>
      <c r="G37" s="34" t="s">
        <v>974</v>
      </c>
      <c r="H37" s="46" t="s">
        <v>940</v>
      </c>
      <c r="I37" s="12" t="s">
        <v>614</v>
      </c>
      <c r="J37" s="42">
        <v>1925350</v>
      </c>
      <c r="K37" s="34" t="s">
        <v>975</v>
      </c>
      <c r="L37" s="16"/>
      <c r="M37" s="7">
        <v>3950</v>
      </c>
    </row>
    <row r="38" spans="1:13" s="1" customFormat="1" ht="25.5" x14ac:dyDescent="0.2">
      <c r="A38" s="30">
        <v>31</v>
      </c>
      <c r="B38" s="10" t="s">
        <v>45</v>
      </c>
      <c r="C38" s="14">
        <v>2016523</v>
      </c>
      <c r="D38" s="20" t="s">
        <v>17</v>
      </c>
      <c r="E38" s="9" t="s">
        <v>46</v>
      </c>
      <c r="F38" s="12" t="s">
        <v>857</v>
      </c>
      <c r="G38" s="34" t="s">
        <v>974</v>
      </c>
      <c r="H38" s="46" t="s">
        <v>940</v>
      </c>
      <c r="I38" s="12" t="s">
        <v>614</v>
      </c>
      <c r="J38" s="42">
        <v>1925350</v>
      </c>
      <c r="K38" s="34" t="s">
        <v>975</v>
      </c>
      <c r="L38" s="16"/>
      <c r="M38" s="7">
        <v>3950</v>
      </c>
    </row>
    <row r="39" spans="1:13" s="1" customFormat="1" ht="38.25" x14ac:dyDescent="0.2">
      <c r="A39" s="30">
        <v>32</v>
      </c>
      <c r="B39" s="10" t="s">
        <v>976</v>
      </c>
      <c r="C39" s="14">
        <v>3181733</v>
      </c>
      <c r="D39" s="20" t="s">
        <v>17</v>
      </c>
      <c r="E39" s="12" t="s">
        <v>135</v>
      </c>
      <c r="F39" s="12" t="s">
        <v>957</v>
      </c>
      <c r="G39" s="34" t="s">
        <v>977</v>
      </c>
      <c r="H39" s="46" t="s">
        <v>839</v>
      </c>
      <c r="I39" s="12" t="s">
        <v>958</v>
      </c>
      <c r="J39" s="42">
        <v>2010800</v>
      </c>
      <c r="K39" s="34" t="s">
        <v>978</v>
      </c>
      <c r="L39" s="16"/>
      <c r="M39" s="7">
        <v>3950</v>
      </c>
    </row>
    <row r="40" spans="1:13" ht="25.5" x14ac:dyDescent="0.2">
      <c r="A40" s="30">
        <v>33</v>
      </c>
      <c r="B40" s="10" t="s">
        <v>66</v>
      </c>
      <c r="C40" s="20">
        <v>3536710</v>
      </c>
      <c r="D40" s="20" t="s">
        <v>17</v>
      </c>
      <c r="E40" s="50" t="s">
        <v>31</v>
      </c>
      <c r="F40" s="12" t="s">
        <v>18</v>
      </c>
      <c r="G40" s="34" t="s">
        <v>979</v>
      </c>
      <c r="H40" s="35" t="s">
        <v>939</v>
      </c>
      <c r="I40" s="34" t="s">
        <v>980</v>
      </c>
      <c r="J40" s="16">
        <v>1364750</v>
      </c>
      <c r="K40" s="34" t="s">
        <v>981</v>
      </c>
      <c r="L40" s="16"/>
      <c r="M40" s="5">
        <v>3950</v>
      </c>
    </row>
    <row r="41" spans="1:13" s="1" customFormat="1" ht="25.5" x14ac:dyDescent="0.2">
      <c r="A41" s="30">
        <v>34</v>
      </c>
      <c r="B41" s="10" t="s">
        <v>81</v>
      </c>
      <c r="C41" s="14">
        <v>7734651</v>
      </c>
      <c r="D41" s="20" t="s">
        <v>17</v>
      </c>
      <c r="E41" s="12" t="s">
        <v>48</v>
      </c>
      <c r="F41" s="12" t="s">
        <v>857</v>
      </c>
      <c r="G41" s="34" t="s">
        <v>979</v>
      </c>
      <c r="H41" s="35" t="s">
        <v>939</v>
      </c>
      <c r="I41" s="12" t="s">
        <v>614</v>
      </c>
      <c r="J41" s="16">
        <v>1364750</v>
      </c>
      <c r="K41" s="34" t="s">
        <v>981</v>
      </c>
      <c r="L41" s="16"/>
      <c r="M41" s="7">
        <v>3950</v>
      </c>
    </row>
    <row r="42" spans="1:13" s="1" customFormat="1" ht="25.5" x14ac:dyDescent="0.2">
      <c r="A42" s="30">
        <v>35</v>
      </c>
      <c r="B42" s="10" t="s">
        <v>51</v>
      </c>
      <c r="C42" s="14">
        <v>1861509</v>
      </c>
      <c r="D42" s="20" t="s">
        <v>17</v>
      </c>
      <c r="E42" s="12" t="s">
        <v>31</v>
      </c>
      <c r="F42" s="12" t="s">
        <v>857</v>
      </c>
      <c r="G42" s="34" t="s">
        <v>982</v>
      </c>
      <c r="H42" s="35" t="s">
        <v>939</v>
      </c>
      <c r="I42" s="12" t="s">
        <v>533</v>
      </c>
      <c r="J42" s="42">
        <v>2083950</v>
      </c>
      <c r="K42" s="34" t="s">
        <v>983</v>
      </c>
      <c r="L42" s="16"/>
      <c r="M42" s="7">
        <v>3950</v>
      </c>
    </row>
    <row r="43" spans="1:13" s="1" customFormat="1" ht="25.5" x14ac:dyDescent="0.2">
      <c r="A43" s="30">
        <v>36</v>
      </c>
      <c r="B43" s="10" t="s">
        <v>52</v>
      </c>
      <c r="C43" s="14">
        <v>3397321</v>
      </c>
      <c r="D43" s="20" t="s">
        <v>17</v>
      </c>
      <c r="E43" s="12" t="s">
        <v>31</v>
      </c>
      <c r="F43" s="12" t="s">
        <v>857</v>
      </c>
      <c r="G43" s="34" t="s">
        <v>982</v>
      </c>
      <c r="H43" s="35" t="s">
        <v>939</v>
      </c>
      <c r="I43" s="12" t="s">
        <v>533</v>
      </c>
      <c r="J43" s="42">
        <v>2083950</v>
      </c>
      <c r="K43" s="34" t="s">
        <v>983</v>
      </c>
      <c r="L43" s="16"/>
      <c r="M43" s="7">
        <v>3950</v>
      </c>
    </row>
    <row r="44" spans="1:13" s="1" customFormat="1" ht="25.5" x14ac:dyDescent="0.2">
      <c r="A44" s="30">
        <v>37</v>
      </c>
      <c r="B44" s="10" t="s">
        <v>41</v>
      </c>
      <c r="C44" s="14">
        <v>3910192</v>
      </c>
      <c r="D44" s="20" t="s">
        <v>17</v>
      </c>
      <c r="E44" s="51" t="s">
        <v>31</v>
      </c>
      <c r="F44" s="12" t="s">
        <v>857</v>
      </c>
      <c r="G44" s="34" t="s">
        <v>277</v>
      </c>
      <c r="H44" s="35" t="s">
        <v>939</v>
      </c>
      <c r="I44" s="12" t="s">
        <v>533</v>
      </c>
      <c r="J44" s="42">
        <v>2083950</v>
      </c>
      <c r="K44" s="48" t="s">
        <v>984</v>
      </c>
      <c r="L44" s="16"/>
      <c r="M44" s="7">
        <v>3950</v>
      </c>
    </row>
    <row r="45" spans="1:13" s="1" customFormat="1" ht="25.5" x14ac:dyDescent="0.2">
      <c r="A45" s="30">
        <v>38</v>
      </c>
      <c r="B45" s="10" t="s">
        <v>43</v>
      </c>
      <c r="C45" s="14">
        <v>3738155</v>
      </c>
      <c r="D45" s="20" t="s">
        <v>17</v>
      </c>
      <c r="E45" s="51" t="s">
        <v>31</v>
      </c>
      <c r="F45" s="12" t="s">
        <v>857</v>
      </c>
      <c r="G45" s="34" t="s">
        <v>277</v>
      </c>
      <c r="H45" s="35" t="s">
        <v>939</v>
      </c>
      <c r="I45" s="12" t="s">
        <v>533</v>
      </c>
      <c r="J45" s="42">
        <v>2083950</v>
      </c>
      <c r="K45" s="48" t="s">
        <v>984</v>
      </c>
      <c r="L45" s="16"/>
      <c r="M45" s="7">
        <v>3950</v>
      </c>
    </row>
    <row r="46" spans="1:13" s="1" customFormat="1" ht="38.25" x14ac:dyDescent="0.2">
      <c r="A46" s="30">
        <v>39</v>
      </c>
      <c r="B46" s="10" t="s">
        <v>67</v>
      </c>
      <c r="C46" s="20">
        <v>3700055</v>
      </c>
      <c r="D46" s="20" t="s">
        <v>42</v>
      </c>
      <c r="E46" s="12" t="s">
        <v>68</v>
      </c>
      <c r="F46" s="12" t="s">
        <v>857</v>
      </c>
      <c r="G46" s="34" t="s">
        <v>985</v>
      </c>
      <c r="H46" s="35" t="s">
        <v>939</v>
      </c>
      <c r="I46" s="12" t="s">
        <v>533</v>
      </c>
      <c r="J46" s="42">
        <v>1657350</v>
      </c>
      <c r="K46" s="34" t="s">
        <v>986</v>
      </c>
      <c r="L46" s="16"/>
      <c r="M46" s="7">
        <v>3950</v>
      </c>
    </row>
    <row r="47" spans="1:13" s="1" customFormat="1" ht="25.5" x14ac:dyDescent="0.2">
      <c r="A47" s="30">
        <v>40</v>
      </c>
      <c r="B47" s="10" t="s">
        <v>69</v>
      </c>
      <c r="C47" s="14">
        <v>2393086</v>
      </c>
      <c r="D47" s="20" t="s">
        <v>17</v>
      </c>
      <c r="E47" s="12" t="s">
        <v>70</v>
      </c>
      <c r="F47" s="12" t="s">
        <v>857</v>
      </c>
      <c r="G47" s="34" t="s">
        <v>985</v>
      </c>
      <c r="H47" s="35" t="s">
        <v>939</v>
      </c>
      <c r="I47" s="12" t="s">
        <v>533</v>
      </c>
      <c r="J47" s="42">
        <v>1657350</v>
      </c>
      <c r="K47" s="34" t="s">
        <v>987</v>
      </c>
      <c r="L47" s="16"/>
      <c r="M47" s="7">
        <v>3950</v>
      </c>
    </row>
    <row r="48" spans="1:13" s="1" customFormat="1" ht="25.5" x14ac:dyDescent="0.2">
      <c r="A48" s="30">
        <v>41</v>
      </c>
      <c r="B48" s="10" t="s">
        <v>53</v>
      </c>
      <c r="C48" s="20">
        <v>3903710</v>
      </c>
      <c r="D48" s="20" t="s">
        <v>42</v>
      </c>
      <c r="E48" s="50" t="s">
        <v>31</v>
      </c>
      <c r="F48" s="12" t="s">
        <v>857</v>
      </c>
      <c r="G48" s="34" t="s">
        <v>818</v>
      </c>
      <c r="H48" s="46" t="s">
        <v>1353</v>
      </c>
      <c r="I48" s="12" t="s">
        <v>988</v>
      </c>
      <c r="J48" s="42">
        <v>231550</v>
      </c>
      <c r="K48" s="34" t="s">
        <v>989</v>
      </c>
      <c r="L48" s="16"/>
      <c r="M48" s="7">
        <v>3950</v>
      </c>
    </row>
    <row r="49" spans="1:13" s="1" customFormat="1" ht="25.5" x14ac:dyDescent="0.2">
      <c r="A49" s="30">
        <v>42</v>
      </c>
      <c r="B49" s="10" t="s">
        <v>54</v>
      </c>
      <c r="C49" s="20">
        <v>3849579</v>
      </c>
      <c r="D49" s="20" t="s">
        <v>17</v>
      </c>
      <c r="E49" s="12" t="s">
        <v>31</v>
      </c>
      <c r="F49" s="12" t="s">
        <v>857</v>
      </c>
      <c r="G49" s="34" t="s">
        <v>818</v>
      </c>
      <c r="H49" s="46" t="s">
        <v>1353</v>
      </c>
      <c r="I49" s="12" t="s">
        <v>988</v>
      </c>
      <c r="J49" s="42">
        <v>231550</v>
      </c>
      <c r="K49" s="34" t="s">
        <v>989</v>
      </c>
      <c r="L49" s="16"/>
      <c r="M49" s="7">
        <v>3950</v>
      </c>
    </row>
    <row r="50" spans="1:13" s="1" customFormat="1" ht="12.75" x14ac:dyDescent="0.2">
      <c r="A50" s="30">
        <v>43</v>
      </c>
      <c r="B50" s="9" t="s">
        <v>587</v>
      </c>
      <c r="C50" s="20">
        <v>4739316</v>
      </c>
      <c r="D50" s="20" t="s">
        <v>17</v>
      </c>
      <c r="E50" s="9" t="s">
        <v>588</v>
      </c>
      <c r="F50" s="12" t="s">
        <v>857</v>
      </c>
      <c r="G50" s="34" t="s">
        <v>818</v>
      </c>
      <c r="H50" s="46" t="s">
        <v>1353</v>
      </c>
      <c r="I50" s="12" t="s">
        <v>988</v>
      </c>
      <c r="J50" s="42">
        <v>231550</v>
      </c>
      <c r="K50" s="34" t="s">
        <v>989</v>
      </c>
      <c r="L50" s="16"/>
      <c r="M50" s="7">
        <v>3950</v>
      </c>
    </row>
    <row r="51" spans="1:13" s="1" customFormat="1" ht="25.5" x14ac:dyDescent="0.2">
      <c r="A51" s="30">
        <v>44</v>
      </c>
      <c r="B51" s="10" t="s">
        <v>45</v>
      </c>
      <c r="C51" s="14">
        <v>2016523</v>
      </c>
      <c r="D51" s="20" t="s">
        <v>17</v>
      </c>
      <c r="E51" s="9" t="s">
        <v>46</v>
      </c>
      <c r="F51" s="12" t="s">
        <v>857</v>
      </c>
      <c r="G51" s="34" t="s">
        <v>990</v>
      </c>
      <c r="H51" s="35" t="s">
        <v>939</v>
      </c>
      <c r="I51" s="12" t="s">
        <v>614</v>
      </c>
      <c r="J51" s="42">
        <v>1588300</v>
      </c>
      <c r="K51" s="34" t="s">
        <v>1347</v>
      </c>
      <c r="L51" s="16"/>
      <c r="M51" s="7">
        <v>3950</v>
      </c>
    </row>
    <row r="52" spans="1:13" s="1" customFormat="1" ht="25.5" x14ac:dyDescent="0.2">
      <c r="A52" s="30">
        <v>45</v>
      </c>
      <c r="B52" s="10" t="s">
        <v>32</v>
      </c>
      <c r="C52" s="14">
        <v>660887</v>
      </c>
      <c r="D52" s="20" t="s">
        <v>17</v>
      </c>
      <c r="E52" s="12" t="s">
        <v>33</v>
      </c>
      <c r="F52" s="12" t="s">
        <v>857</v>
      </c>
      <c r="G52" s="34" t="s">
        <v>990</v>
      </c>
      <c r="H52" s="35" t="s">
        <v>939</v>
      </c>
      <c r="I52" s="12" t="s">
        <v>614</v>
      </c>
      <c r="J52" s="42">
        <v>1588300</v>
      </c>
      <c r="K52" s="34" t="s">
        <v>1347</v>
      </c>
      <c r="L52" s="16"/>
      <c r="M52" s="7">
        <v>3950</v>
      </c>
    </row>
    <row r="53" spans="1:13" s="1" customFormat="1" ht="25.5" x14ac:dyDescent="0.2">
      <c r="A53" s="30">
        <v>46</v>
      </c>
      <c r="B53" s="10" t="s">
        <v>55</v>
      </c>
      <c r="C53" s="14">
        <v>1799196</v>
      </c>
      <c r="D53" s="20" t="s">
        <v>17</v>
      </c>
      <c r="E53" s="12" t="s">
        <v>37</v>
      </c>
      <c r="F53" s="12" t="s">
        <v>857</v>
      </c>
      <c r="G53" s="34" t="s">
        <v>992</v>
      </c>
      <c r="H53" s="35" t="s">
        <v>939</v>
      </c>
      <c r="I53" s="34" t="s">
        <v>614</v>
      </c>
      <c r="J53" s="42">
        <v>1433950</v>
      </c>
      <c r="K53" s="34" t="s">
        <v>993</v>
      </c>
      <c r="L53" s="16"/>
      <c r="M53" s="7">
        <v>3950</v>
      </c>
    </row>
    <row r="54" spans="1:13" s="1" customFormat="1" ht="25.5" x14ac:dyDescent="0.2">
      <c r="A54" s="30">
        <v>47</v>
      </c>
      <c r="B54" s="9" t="s">
        <v>30</v>
      </c>
      <c r="C54" s="20">
        <v>1919956</v>
      </c>
      <c r="D54" s="20" t="s">
        <v>17</v>
      </c>
      <c r="E54" s="50" t="s">
        <v>31</v>
      </c>
      <c r="F54" s="12" t="s">
        <v>857</v>
      </c>
      <c r="G54" s="34" t="s">
        <v>992</v>
      </c>
      <c r="H54" s="35" t="s">
        <v>939</v>
      </c>
      <c r="I54" s="12" t="s">
        <v>614</v>
      </c>
      <c r="J54" s="42">
        <v>1433950</v>
      </c>
      <c r="K54" s="34" t="s">
        <v>993</v>
      </c>
      <c r="L54" s="16"/>
      <c r="M54" s="7">
        <v>3950</v>
      </c>
    </row>
    <row r="55" spans="1:13" s="1" customFormat="1" ht="38.25" x14ac:dyDescent="0.2">
      <c r="A55" s="30">
        <v>48</v>
      </c>
      <c r="B55" s="10" t="s">
        <v>994</v>
      </c>
      <c r="C55" s="14">
        <v>711929</v>
      </c>
      <c r="D55" s="20" t="s">
        <v>17</v>
      </c>
      <c r="E55" s="12" t="s">
        <v>995</v>
      </c>
      <c r="F55" s="12" t="s">
        <v>957</v>
      </c>
      <c r="G55" s="34" t="s">
        <v>278</v>
      </c>
      <c r="H55" s="46" t="s">
        <v>996</v>
      </c>
      <c r="I55" s="12" t="s">
        <v>997</v>
      </c>
      <c r="J55" s="42">
        <v>2083950</v>
      </c>
      <c r="K55" s="34" t="s">
        <v>998</v>
      </c>
      <c r="L55" s="16"/>
      <c r="M55" s="7">
        <v>3950</v>
      </c>
    </row>
    <row r="56" spans="1:13" s="1" customFormat="1" ht="25.5" x14ac:dyDescent="0.2">
      <c r="A56" s="30">
        <v>49</v>
      </c>
      <c r="B56" s="10" t="s">
        <v>41</v>
      </c>
      <c r="C56" s="14">
        <v>3910192</v>
      </c>
      <c r="D56" s="20" t="s">
        <v>17</v>
      </c>
      <c r="E56" s="51" t="s">
        <v>31</v>
      </c>
      <c r="F56" s="12" t="s">
        <v>857</v>
      </c>
      <c r="G56" s="34" t="s">
        <v>277</v>
      </c>
      <c r="H56" s="46" t="s">
        <v>940</v>
      </c>
      <c r="I56" s="12" t="s">
        <v>533</v>
      </c>
      <c r="J56" s="42">
        <v>2547050</v>
      </c>
      <c r="K56" s="34" t="s">
        <v>999</v>
      </c>
      <c r="L56" s="16"/>
      <c r="M56" s="7">
        <v>3950</v>
      </c>
    </row>
    <row r="57" spans="1:13" s="1" customFormat="1" ht="25.5" x14ac:dyDescent="0.2">
      <c r="A57" s="30">
        <v>50</v>
      </c>
      <c r="B57" s="10" t="s">
        <v>43</v>
      </c>
      <c r="C57" s="14">
        <v>3738155</v>
      </c>
      <c r="D57" s="20" t="s">
        <v>17</v>
      </c>
      <c r="E57" s="51" t="s">
        <v>31</v>
      </c>
      <c r="F57" s="12" t="s">
        <v>857</v>
      </c>
      <c r="G57" s="34" t="s">
        <v>277</v>
      </c>
      <c r="H57" s="46" t="s">
        <v>940</v>
      </c>
      <c r="I57" s="12" t="s">
        <v>533</v>
      </c>
      <c r="J57" s="42">
        <v>2547050</v>
      </c>
      <c r="K57" s="34" t="s">
        <v>999</v>
      </c>
      <c r="L57" s="16"/>
      <c r="M57" s="7">
        <v>3950</v>
      </c>
    </row>
    <row r="58" spans="1:13" ht="38.25" x14ac:dyDescent="0.2">
      <c r="A58" s="30">
        <v>51</v>
      </c>
      <c r="B58" s="10" t="s">
        <v>38</v>
      </c>
      <c r="C58" s="14">
        <v>2185529</v>
      </c>
      <c r="D58" s="20" t="s">
        <v>17</v>
      </c>
      <c r="E58" s="12" t="s">
        <v>37</v>
      </c>
      <c r="F58" s="12" t="s">
        <v>957</v>
      </c>
      <c r="G58" s="34" t="s">
        <v>277</v>
      </c>
      <c r="H58" s="46" t="s">
        <v>940</v>
      </c>
      <c r="I58" s="12" t="s">
        <v>1000</v>
      </c>
      <c r="J58" s="42">
        <v>2547050</v>
      </c>
      <c r="K58" s="34" t="s">
        <v>1001</v>
      </c>
      <c r="L58" s="16"/>
      <c r="M58" s="7">
        <v>3950</v>
      </c>
    </row>
    <row r="59" spans="1:13" s="1" customFormat="1" ht="38.25" x14ac:dyDescent="0.2">
      <c r="A59" s="30">
        <v>52</v>
      </c>
      <c r="B59" s="9" t="s">
        <v>58</v>
      </c>
      <c r="C59" s="20">
        <v>2310774</v>
      </c>
      <c r="D59" s="20" t="s">
        <v>17</v>
      </c>
      <c r="E59" s="12" t="s">
        <v>59</v>
      </c>
      <c r="F59" s="12" t="s">
        <v>857</v>
      </c>
      <c r="G59" s="34" t="s">
        <v>89</v>
      </c>
      <c r="H59" s="46" t="s">
        <v>940</v>
      </c>
      <c r="I59" s="12" t="s">
        <v>1000</v>
      </c>
      <c r="J59" s="42">
        <v>2547050</v>
      </c>
      <c r="K59" s="34" t="s">
        <v>1001</v>
      </c>
      <c r="L59" s="16"/>
      <c r="M59" s="7">
        <v>3950</v>
      </c>
    </row>
    <row r="60" spans="1:13" s="1" customFormat="1" ht="25.5" x14ac:dyDescent="0.2">
      <c r="A60" s="30">
        <v>53</v>
      </c>
      <c r="B60" s="9" t="s">
        <v>39</v>
      </c>
      <c r="C60" s="20">
        <v>1218197</v>
      </c>
      <c r="D60" s="20" t="s">
        <v>17</v>
      </c>
      <c r="E60" s="12" t="s">
        <v>37</v>
      </c>
      <c r="F60" s="12" t="s">
        <v>857</v>
      </c>
      <c r="G60" s="34" t="s">
        <v>1002</v>
      </c>
      <c r="H60" s="46" t="s">
        <v>940</v>
      </c>
      <c r="I60" s="34" t="s">
        <v>614</v>
      </c>
      <c r="J60" s="42">
        <v>2547050</v>
      </c>
      <c r="K60" s="34" t="s">
        <v>1003</v>
      </c>
      <c r="L60" s="16"/>
      <c r="M60" s="7">
        <v>3950</v>
      </c>
    </row>
    <row r="61" spans="1:13" s="1" customFormat="1" ht="25.5" x14ac:dyDescent="0.2">
      <c r="A61" s="30">
        <v>54</v>
      </c>
      <c r="B61" s="12" t="s">
        <v>40</v>
      </c>
      <c r="C61" s="14">
        <v>648955</v>
      </c>
      <c r="D61" s="20" t="s">
        <v>17</v>
      </c>
      <c r="E61" s="50" t="s">
        <v>31</v>
      </c>
      <c r="F61" s="12" t="s">
        <v>857</v>
      </c>
      <c r="G61" s="34" t="s">
        <v>1002</v>
      </c>
      <c r="H61" s="46" t="s">
        <v>940</v>
      </c>
      <c r="I61" s="34" t="s">
        <v>614</v>
      </c>
      <c r="J61" s="42">
        <v>2547050</v>
      </c>
      <c r="K61" s="34" t="s">
        <v>1003</v>
      </c>
      <c r="L61" s="16"/>
      <c r="M61" s="7">
        <v>3950</v>
      </c>
    </row>
    <row r="62" spans="1:13" s="1" customFormat="1" ht="25.5" x14ac:dyDescent="0.2">
      <c r="A62" s="30">
        <v>55</v>
      </c>
      <c r="B62" s="12" t="s">
        <v>40</v>
      </c>
      <c r="C62" s="14">
        <v>648955</v>
      </c>
      <c r="D62" s="20" t="s">
        <v>17</v>
      </c>
      <c r="E62" s="50" t="s">
        <v>31</v>
      </c>
      <c r="F62" s="12" t="s">
        <v>857</v>
      </c>
      <c r="G62" s="34" t="s">
        <v>1005</v>
      </c>
      <c r="H62" s="46" t="s">
        <v>939</v>
      </c>
      <c r="I62" s="34" t="s">
        <v>614</v>
      </c>
      <c r="J62" s="42">
        <v>1929550</v>
      </c>
      <c r="K62" s="34" t="s">
        <v>1004</v>
      </c>
      <c r="L62" s="16"/>
      <c r="M62" s="7">
        <v>3950</v>
      </c>
    </row>
    <row r="63" spans="1:13" s="1" customFormat="1" ht="25.5" x14ac:dyDescent="0.2">
      <c r="A63" s="30">
        <v>56</v>
      </c>
      <c r="B63" s="9" t="s">
        <v>39</v>
      </c>
      <c r="C63" s="20">
        <v>1218197</v>
      </c>
      <c r="D63" s="20" t="s">
        <v>17</v>
      </c>
      <c r="E63" s="12" t="s">
        <v>37</v>
      </c>
      <c r="F63" s="12" t="s">
        <v>857</v>
      </c>
      <c r="G63" s="34" t="s">
        <v>1005</v>
      </c>
      <c r="H63" s="46" t="s">
        <v>940</v>
      </c>
      <c r="I63" s="34" t="s">
        <v>614</v>
      </c>
      <c r="J63" s="42">
        <v>1929550</v>
      </c>
      <c r="K63" s="34" t="s">
        <v>1004</v>
      </c>
      <c r="L63" s="16"/>
      <c r="M63" s="7">
        <v>3950</v>
      </c>
    </row>
    <row r="64" spans="1:13" ht="102" x14ac:dyDescent="0.2">
      <c r="A64" s="30">
        <v>57</v>
      </c>
      <c r="B64" s="10" t="s">
        <v>211</v>
      </c>
      <c r="C64" s="14">
        <v>1732396</v>
      </c>
      <c r="D64" s="20" t="s">
        <v>17</v>
      </c>
      <c r="E64" s="12" t="s">
        <v>212</v>
      </c>
      <c r="F64" s="12" t="s">
        <v>857</v>
      </c>
      <c r="G64" s="34" t="s">
        <v>277</v>
      </c>
      <c r="H64" s="46" t="s">
        <v>1021</v>
      </c>
      <c r="I64" s="12" t="s">
        <v>1022</v>
      </c>
      <c r="J64" s="42">
        <v>1620850</v>
      </c>
      <c r="K64" s="34" t="s">
        <v>1024</v>
      </c>
      <c r="L64" s="16"/>
      <c r="M64" s="7">
        <v>3993</v>
      </c>
    </row>
    <row r="65" spans="1:13" ht="12.75" x14ac:dyDescent="0.2">
      <c r="A65" s="124" t="s">
        <v>6</v>
      </c>
      <c r="B65" s="125"/>
      <c r="C65" s="125"/>
      <c r="D65" s="125"/>
      <c r="E65" s="125"/>
      <c r="F65" s="125"/>
      <c r="G65" s="125"/>
      <c r="H65" s="125"/>
      <c r="I65" s="126"/>
      <c r="J65" s="42">
        <f>SUM(J36:J64)</f>
        <v>108821950</v>
      </c>
      <c r="K65" s="34"/>
      <c r="L65" s="16"/>
      <c r="M65" s="7"/>
    </row>
    <row r="66" spans="1:13" ht="12.75" x14ac:dyDescent="0.2">
      <c r="A66" s="124" t="s">
        <v>6</v>
      </c>
      <c r="B66" s="125"/>
      <c r="C66" s="125"/>
      <c r="D66" s="125"/>
      <c r="E66" s="125"/>
      <c r="F66" s="125"/>
      <c r="G66" s="125"/>
      <c r="H66" s="125"/>
      <c r="I66" s="126"/>
      <c r="J66" s="42">
        <f>+J65</f>
        <v>108821950</v>
      </c>
      <c r="K66" s="34"/>
      <c r="L66" s="16"/>
      <c r="M66" s="7"/>
    </row>
    <row r="67" spans="1:13" ht="102" x14ac:dyDescent="0.2">
      <c r="A67" s="30">
        <v>58</v>
      </c>
      <c r="B67" s="10" t="s">
        <v>776</v>
      </c>
      <c r="C67" s="14">
        <v>1203755</v>
      </c>
      <c r="D67" s="20" t="s">
        <v>17</v>
      </c>
      <c r="E67" s="12" t="s">
        <v>777</v>
      </c>
      <c r="F67" s="12" t="s">
        <v>857</v>
      </c>
      <c r="G67" s="34" t="s">
        <v>89</v>
      </c>
      <c r="H67" s="46" t="s">
        <v>1021</v>
      </c>
      <c r="I67" s="12" t="s">
        <v>1022</v>
      </c>
      <c r="J67" s="42">
        <v>1620850</v>
      </c>
      <c r="K67" s="34" t="s">
        <v>1024</v>
      </c>
      <c r="L67" s="16"/>
      <c r="M67" s="5">
        <v>3993</v>
      </c>
    </row>
    <row r="68" spans="1:13" s="1" customFormat="1" ht="63.75" x14ac:dyDescent="0.2">
      <c r="A68" s="30">
        <v>59</v>
      </c>
      <c r="B68" s="9" t="s">
        <v>1025</v>
      </c>
      <c r="C68" s="20">
        <v>4281001</v>
      </c>
      <c r="D68" s="20" t="s">
        <v>17</v>
      </c>
      <c r="E68" s="9" t="s">
        <v>1026</v>
      </c>
      <c r="F68" s="12" t="s">
        <v>957</v>
      </c>
      <c r="G68" s="34" t="s">
        <v>1027</v>
      </c>
      <c r="H68" s="46" t="s">
        <v>1028</v>
      </c>
      <c r="I68" s="12" t="s">
        <v>1029</v>
      </c>
      <c r="J68" s="42">
        <v>2083950</v>
      </c>
      <c r="K68" s="34" t="s">
        <v>1030</v>
      </c>
      <c r="L68" s="16"/>
      <c r="M68" s="7">
        <v>3992</v>
      </c>
    </row>
    <row r="69" spans="1:13" ht="51" x14ac:dyDescent="0.2">
      <c r="A69" s="30">
        <v>60</v>
      </c>
      <c r="B69" s="10" t="s">
        <v>102</v>
      </c>
      <c r="C69" s="14">
        <v>385473</v>
      </c>
      <c r="D69" s="20" t="s">
        <v>17</v>
      </c>
      <c r="E69" s="12" t="s">
        <v>92</v>
      </c>
      <c r="F69" s="12" t="s">
        <v>857</v>
      </c>
      <c r="G69" s="34" t="s">
        <v>263</v>
      </c>
      <c r="H69" s="35" t="s">
        <v>1028</v>
      </c>
      <c r="I69" s="34" t="s">
        <v>791</v>
      </c>
      <c r="J69" s="42">
        <v>2083950</v>
      </c>
      <c r="K69" s="34" t="s">
        <v>1031</v>
      </c>
      <c r="L69" s="16"/>
      <c r="M69" s="5">
        <v>3992</v>
      </c>
    </row>
    <row r="70" spans="1:13" s="1" customFormat="1" ht="102" x14ac:dyDescent="0.2">
      <c r="A70" s="30">
        <v>61</v>
      </c>
      <c r="B70" s="10" t="s">
        <v>143</v>
      </c>
      <c r="C70" s="14">
        <v>2357262</v>
      </c>
      <c r="D70" s="20" t="s">
        <v>17</v>
      </c>
      <c r="E70" s="12" t="s">
        <v>144</v>
      </c>
      <c r="F70" s="12" t="s">
        <v>857</v>
      </c>
      <c r="G70" s="34" t="s">
        <v>1027</v>
      </c>
      <c r="H70" s="30" t="s">
        <v>1057</v>
      </c>
      <c r="I70" s="12" t="s">
        <v>1032</v>
      </c>
      <c r="J70" s="42">
        <v>2083950</v>
      </c>
      <c r="K70" s="34" t="s">
        <v>1033</v>
      </c>
      <c r="L70" s="16"/>
      <c r="M70" s="7">
        <v>3992</v>
      </c>
    </row>
    <row r="71" spans="1:13" ht="51" x14ac:dyDescent="0.2">
      <c r="A71" s="30">
        <v>62</v>
      </c>
      <c r="B71" s="10" t="s">
        <v>138</v>
      </c>
      <c r="C71" s="14">
        <v>3447364</v>
      </c>
      <c r="D71" s="20" t="s">
        <v>17</v>
      </c>
      <c r="E71" s="12" t="s">
        <v>139</v>
      </c>
      <c r="F71" s="12" t="s">
        <v>857</v>
      </c>
      <c r="G71" s="34" t="s">
        <v>89</v>
      </c>
      <c r="H71" s="35" t="s">
        <v>1034</v>
      </c>
      <c r="I71" s="34" t="s">
        <v>1035</v>
      </c>
      <c r="J71" s="42">
        <v>1157750</v>
      </c>
      <c r="K71" s="34" t="s">
        <v>1036</v>
      </c>
      <c r="L71" s="16"/>
      <c r="M71" s="5">
        <v>3992</v>
      </c>
    </row>
    <row r="72" spans="1:13" s="1" customFormat="1" ht="51" x14ac:dyDescent="0.2">
      <c r="A72" s="30">
        <v>63</v>
      </c>
      <c r="B72" s="10" t="s">
        <v>322</v>
      </c>
      <c r="C72" s="20">
        <v>1419305</v>
      </c>
      <c r="D72" s="20" t="s">
        <v>17</v>
      </c>
      <c r="E72" s="9" t="s">
        <v>212</v>
      </c>
      <c r="F72" s="12" t="s">
        <v>857</v>
      </c>
      <c r="G72" s="34" t="s">
        <v>89</v>
      </c>
      <c r="H72" s="46" t="s">
        <v>1021</v>
      </c>
      <c r="I72" s="34" t="s">
        <v>1037</v>
      </c>
      <c r="J72" s="42">
        <v>1620850</v>
      </c>
      <c r="K72" s="34" t="s">
        <v>1038</v>
      </c>
      <c r="L72" s="16"/>
      <c r="M72" s="7">
        <v>3991</v>
      </c>
    </row>
    <row r="73" spans="1:13" s="1" customFormat="1" ht="51" x14ac:dyDescent="0.2">
      <c r="A73" s="30">
        <v>64</v>
      </c>
      <c r="B73" s="9" t="s">
        <v>323</v>
      </c>
      <c r="C73" s="20">
        <v>3373939</v>
      </c>
      <c r="D73" s="20" t="s">
        <v>17</v>
      </c>
      <c r="E73" s="9" t="s">
        <v>179</v>
      </c>
      <c r="F73" s="12" t="s">
        <v>857</v>
      </c>
      <c r="G73" s="34" t="s">
        <v>89</v>
      </c>
      <c r="H73" s="46" t="s">
        <v>1021</v>
      </c>
      <c r="I73" s="34" t="s">
        <v>1037</v>
      </c>
      <c r="J73" s="42">
        <v>1620850</v>
      </c>
      <c r="K73" s="34" t="s">
        <v>1038</v>
      </c>
      <c r="L73" s="16"/>
      <c r="M73" s="7">
        <v>3991</v>
      </c>
    </row>
    <row r="74" spans="1:13" s="1" customFormat="1" ht="51" x14ac:dyDescent="0.2">
      <c r="A74" s="30">
        <v>65</v>
      </c>
      <c r="B74" s="10" t="s">
        <v>322</v>
      </c>
      <c r="C74" s="20">
        <v>1419305</v>
      </c>
      <c r="D74" s="20" t="s">
        <v>17</v>
      </c>
      <c r="E74" s="9" t="s">
        <v>212</v>
      </c>
      <c r="F74" s="12" t="s">
        <v>857</v>
      </c>
      <c r="G74" s="34" t="s">
        <v>451</v>
      </c>
      <c r="H74" s="46" t="s">
        <v>1039</v>
      </c>
      <c r="I74" s="34" t="s">
        <v>1040</v>
      </c>
      <c r="J74" s="42">
        <v>694650</v>
      </c>
      <c r="K74" s="34" t="s">
        <v>1041</v>
      </c>
      <c r="L74" s="16"/>
      <c r="M74" s="7">
        <v>3991</v>
      </c>
    </row>
    <row r="75" spans="1:13" s="1" customFormat="1" ht="25.5" x14ac:dyDescent="0.2">
      <c r="A75" s="30">
        <v>66</v>
      </c>
      <c r="B75" s="9" t="s">
        <v>39</v>
      </c>
      <c r="C75" s="20">
        <v>1218197</v>
      </c>
      <c r="D75" s="20" t="s">
        <v>17</v>
      </c>
      <c r="E75" s="12" t="s">
        <v>37</v>
      </c>
      <c r="F75" s="12" t="s">
        <v>857</v>
      </c>
      <c r="G75" s="34" t="s">
        <v>1352</v>
      </c>
      <c r="H75" s="46" t="s">
        <v>1042</v>
      </c>
      <c r="I75" s="34" t="s">
        <v>614</v>
      </c>
      <c r="J75" s="42">
        <v>1929550</v>
      </c>
      <c r="K75" s="34" t="s">
        <v>1043</v>
      </c>
      <c r="L75" s="16"/>
      <c r="M75" s="7">
        <v>3990</v>
      </c>
    </row>
    <row r="76" spans="1:13" s="1" customFormat="1" ht="25.5" x14ac:dyDescent="0.2">
      <c r="A76" s="30">
        <v>67</v>
      </c>
      <c r="B76" s="12" t="s">
        <v>40</v>
      </c>
      <c r="C76" s="14">
        <v>648955</v>
      </c>
      <c r="D76" s="20" t="s">
        <v>17</v>
      </c>
      <c r="E76" s="50" t="s">
        <v>31</v>
      </c>
      <c r="F76" s="12" t="s">
        <v>857</v>
      </c>
      <c r="G76" s="34" t="s">
        <v>1352</v>
      </c>
      <c r="H76" s="46" t="s">
        <v>1042</v>
      </c>
      <c r="I76" s="34" t="s">
        <v>614</v>
      </c>
      <c r="J76" s="42">
        <v>1929550</v>
      </c>
      <c r="K76" s="34" t="s">
        <v>1043</v>
      </c>
      <c r="L76" s="16"/>
      <c r="M76" s="7">
        <v>3990</v>
      </c>
    </row>
    <row r="77" spans="1:13" s="1" customFormat="1" ht="38.25" x14ac:dyDescent="0.2">
      <c r="A77" s="30">
        <v>68</v>
      </c>
      <c r="B77" s="11" t="s">
        <v>1044</v>
      </c>
      <c r="C77" s="20">
        <v>2109961</v>
      </c>
      <c r="D77" s="20" t="s">
        <v>17</v>
      </c>
      <c r="E77" s="12" t="s">
        <v>1045</v>
      </c>
      <c r="F77" s="12" t="s">
        <v>957</v>
      </c>
      <c r="G77" s="34" t="s">
        <v>1027</v>
      </c>
      <c r="H77" s="46" t="s">
        <v>1028</v>
      </c>
      <c r="I77" s="12" t="s">
        <v>1046</v>
      </c>
      <c r="J77" s="42">
        <v>2083950</v>
      </c>
      <c r="K77" s="34" t="s">
        <v>1047</v>
      </c>
      <c r="L77" s="16"/>
      <c r="M77" s="7">
        <v>3990</v>
      </c>
    </row>
    <row r="78" spans="1:13" s="1" customFormat="1" ht="38.25" x14ac:dyDescent="0.2">
      <c r="A78" s="30">
        <v>69</v>
      </c>
      <c r="B78" s="10" t="s">
        <v>84</v>
      </c>
      <c r="C78" s="20">
        <v>2128397</v>
      </c>
      <c r="D78" s="20" t="s">
        <v>17</v>
      </c>
      <c r="E78" s="12" t="s">
        <v>121</v>
      </c>
      <c r="F78" s="12" t="s">
        <v>857</v>
      </c>
      <c r="G78" s="34" t="s">
        <v>1027</v>
      </c>
      <c r="H78" s="35" t="s">
        <v>1028</v>
      </c>
      <c r="I78" s="34" t="s">
        <v>755</v>
      </c>
      <c r="J78" s="42">
        <v>2083950</v>
      </c>
      <c r="K78" s="34" t="s">
        <v>1048</v>
      </c>
      <c r="L78" s="16"/>
      <c r="M78" s="5">
        <v>3990</v>
      </c>
    </row>
    <row r="79" spans="1:13" s="1" customFormat="1" ht="38.25" x14ac:dyDescent="0.2">
      <c r="A79" s="30">
        <v>70</v>
      </c>
      <c r="B79" s="9" t="s">
        <v>110</v>
      </c>
      <c r="C79" s="20">
        <v>4225297</v>
      </c>
      <c r="D79" s="20" t="s">
        <v>17</v>
      </c>
      <c r="E79" s="9" t="s">
        <v>111</v>
      </c>
      <c r="F79" s="12" t="s">
        <v>18</v>
      </c>
      <c r="G79" s="34" t="s">
        <v>1027</v>
      </c>
      <c r="H79" s="35" t="s">
        <v>1028</v>
      </c>
      <c r="I79" s="34" t="s">
        <v>755</v>
      </c>
      <c r="J79" s="16">
        <v>2083950</v>
      </c>
      <c r="K79" s="34" t="s">
        <v>1048</v>
      </c>
      <c r="L79" s="16"/>
      <c r="M79" s="7">
        <v>3990</v>
      </c>
    </row>
    <row r="80" spans="1:13" ht="51" x14ac:dyDescent="0.2">
      <c r="A80" s="30">
        <v>71</v>
      </c>
      <c r="B80" s="10" t="s">
        <v>778</v>
      </c>
      <c r="C80" s="20">
        <v>4048731</v>
      </c>
      <c r="D80" s="20" t="s">
        <v>17</v>
      </c>
      <c r="E80" s="12" t="s">
        <v>779</v>
      </c>
      <c r="F80" s="12" t="s">
        <v>857</v>
      </c>
      <c r="G80" s="34" t="s">
        <v>89</v>
      </c>
      <c r="H80" s="35" t="s">
        <v>1034</v>
      </c>
      <c r="I80" s="34" t="s">
        <v>1049</v>
      </c>
      <c r="J80" s="42">
        <v>1157750</v>
      </c>
      <c r="K80" s="34" t="s">
        <v>1050</v>
      </c>
      <c r="L80" s="16"/>
      <c r="M80" s="5">
        <v>3989</v>
      </c>
    </row>
    <row r="81" spans="1:13" s="1" customFormat="1" ht="51" x14ac:dyDescent="0.2">
      <c r="A81" s="30">
        <v>72</v>
      </c>
      <c r="B81" s="10" t="s">
        <v>763</v>
      </c>
      <c r="C81" s="20">
        <v>3738952</v>
      </c>
      <c r="D81" s="20" t="s">
        <v>17</v>
      </c>
      <c r="E81" s="12" t="s">
        <v>764</v>
      </c>
      <c r="F81" s="12" t="s">
        <v>857</v>
      </c>
      <c r="G81" s="34" t="s">
        <v>89</v>
      </c>
      <c r="H81" s="35" t="s">
        <v>1350</v>
      </c>
      <c r="I81" s="34" t="s">
        <v>1049</v>
      </c>
      <c r="J81" s="42">
        <v>1157750</v>
      </c>
      <c r="K81" s="34" t="s">
        <v>1051</v>
      </c>
      <c r="L81" s="16"/>
      <c r="M81" s="5">
        <v>3989</v>
      </c>
    </row>
    <row r="82" spans="1:13" s="1" customFormat="1" ht="51" x14ac:dyDescent="0.2">
      <c r="A82" s="30">
        <v>73</v>
      </c>
      <c r="B82" s="10" t="s">
        <v>768</v>
      </c>
      <c r="C82" s="14">
        <v>5444027</v>
      </c>
      <c r="D82" s="20" t="s">
        <v>17</v>
      </c>
      <c r="E82" s="12" t="s">
        <v>769</v>
      </c>
      <c r="F82" s="12" t="s">
        <v>857</v>
      </c>
      <c r="G82" s="34" t="s">
        <v>89</v>
      </c>
      <c r="H82" s="35" t="s">
        <v>1350</v>
      </c>
      <c r="I82" s="34" t="s">
        <v>1049</v>
      </c>
      <c r="J82" s="42">
        <v>1157750</v>
      </c>
      <c r="K82" s="34" t="s">
        <v>1051</v>
      </c>
      <c r="L82" s="16"/>
      <c r="M82" s="5">
        <v>3989</v>
      </c>
    </row>
    <row r="83" spans="1:13" s="1" customFormat="1" ht="38.25" x14ac:dyDescent="0.2">
      <c r="A83" s="30">
        <v>74</v>
      </c>
      <c r="B83" s="10" t="s">
        <v>539</v>
      </c>
      <c r="C83" s="20">
        <v>1126522</v>
      </c>
      <c r="D83" s="20" t="s">
        <v>17</v>
      </c>
      <c r="E83" s="9" t="s">
        <v>540</v>
      </c>
      <c r="F83" s="12" t="s">
        <v>857</v>
      </c>
      <c r="G83" s="34" t="s">
        <v>1052</v>
      </c>
      <c r="H83" s="46" t="s">
        <v>1039</v>
      </c>
      <c r="I83" s="12" t="s">
        <v>1053</v>
      </c>
      <c r="J83" s="42">
        <v>560550</v>
      </c>
      <c r="K83" s="48" t="s">
        <v>1054</v>
      </c>
      <c r="L83" s="16"/>
      <c r="M83" s="7">
        <v>3989</v>
      </c>
    </row>
    <row r="84" spans="1:13" s="1" customFormat="1" ht="12.75" x14ac:dyDescent="0.2">
      <c r="A84" s="124" t="s">
        <v>6</v>
      </c>
      <c r="B84" s="125"/>
      <c r="C84" s="125"/>
      <c r="D84" s="125"/>
      <c r="E84" s="125"/>
      <c r="F84" s="125"/>
      <c r="G84" s="125"/>
      <c r="H84" s="125"/>
      <c r="I84" s="126"/>
      <c r="J84" s="42">
        <f>SUM(J66:J83)</f>
        <v>135933500</v>
      </c>
      <c r="K84" s="48"/>
      <c r="L84" s="16"/>
      <c r="M84" s="7"/>
    </row>
    <row r="85" spans="1:13" s="1" customFormat="1" ht="12.75" x14ac:dyDescent="0.2">
      <c r="A85" s="124" t="s">
        <v>6</v>
      </c>
      <c r="B85" s="125"/>
      <c r="C85" s="125"/>
      <c r="D85" s="125"/>
      <c r="E85" s="125"/>
      <c r="F85" s="125"/>
      <c r="G85" s="125"/>
      <c r="H85" s="125"/>
      <c r="I85" s="126"/>
      <c r="J85" s="42">
        <f>+J84</f>
        <v>135933500</v>
      </c>
      <c r="K85" s="48"/>
      <c r="L85" s="16"/>
      <c r="M85" s="7"/>
    </row>
    <row r="86" spans="1:13" ht="51" x14ac:dyDescent="0.2">
      <c r="A86" s="30">
        <v>75</v>
      </c>
      <c r="B86" s="10" t="s">
        <v>63</v>
      </c>
      <c r="C86" s="20">
        <v>3663795</v>
      </c>
      <c r="D86" s="20" t="s">
        <v>17</v>
      </c>
      <c r="E86" s="34" t="s">
        <v>64</v>
      </c>
      <c r="F86" s="12" t="s">
        <v>857</v>
      </c>
      <c r="G86" s="34" t="s">
        <v>1052</v>
      </c>
      <c r="H86" s="35" t="s">
        <v>1039</v>
      </c>
      <c r="I86" s="34" t="s">
        <v>1055</v>
      </c>
      <c r="J86" s="42">
        <v>560550</v>
      </c>
      <c r="K86" s="34" t="s">
        <v>1023</v>
      </c>
      <c r="L86" s="16"/>
      <c r="M86" s="5">
        <v>3989</v>
      </c>
    </row>
    <row r="87" spans="1:13" ht="89.25" x14ac:dyDescent="0.2">
      <c r="A87" s="30">
        <v>76</v>
      </c>
      <c r="B87" s="10" t="s">
        <v>61</v>
      </c>
      <c r="C87" s="14">
        <v>657643</v>
      </c>
      <c r="D87" s="20" t="s">
        <v>17</v>
      </c>
      <c r="E87" s="12" t="s">
        <v>62</v>
      </c>
      <c r="F87" s="12" t="s">
        <v>857</v>
      </c>
      <c r="G87" s="34" t="s">
        <v>1056</v>
      </c>
      <c r="H87" s="35" t="s">
        <v>1057</v>
      </c>
      <c r="I87" s="34" t="s">
        <v>1058</v>
      </c>
      <c r="J87" s="42">
        <v>182800</v>
      </c>
      <c r="K87" s="34" t="s">
        <v>1059</v>
      </c>
      <c r="L87" s="16"/>
      <c r="M87" s="5">
        <v>3989</v>
      </c>
    </row>
    <row r="88" spans="1:13" s="1" customFormat="1" ht="89.25" x14ac:dyDescent="0.2">
      <c r="A88" s="30">
        <v>77</v>
      </c>
      <c r="B88" s="10" t="s">
        <v>21</v>
      </c>
      <c r="C88" s="20">
        <v>2440250</v>
      </c>
      <c r="D88" s="20" t="s">
        <v>17</v>
      </c>
      <c r="E88" s="12" t="s">
        <v>59</v>
      </c>
      <c r="F88" s="12" t="s">
        <v>857</v>
      </c>
      <c r="G88" s="34" t="s">
        <v>1056</v>
      </c>
      <c r="H88" s="35" t="s">
        <v>1057</v>
      </c>
      <c r="I88" s="34" t="s">
        <v>1058</v>
      </c>
      <c r="J88" s="42">
        <v>182800</v>
      </c>
      <c r="K88" s="34" t="s">
        <v>1059</v>
      </c>
      <c r="L88" s="16"/>
      <c r="M88" s="7">
        <v>3989</v>
      </c>
    </row>
    <row r="89" spans="1:13" s="1" customFormat="1" ht="76.5" x14ac:dyDescent="0.2">
      <c r="A89" s="30">
        <v>78</v>
      </c>
      <c r="B89" s="10" t="s">
        <v>77</v>
      </c>
      <c r="C89" s="14">
        <v>4078545</v>
      </c>
      <c r="D89" s="20" t="s">
        <v>17</v>
      </c>
      <c r="E89" s="34" t="s">
        <v>78</v>
      </c>
      <c r="F89" s="12" t="s">
        <v>857</v>
      </c>
      <c r="G89" s="34" t="s">
        <v>277</v>
      </c>
      <c r="H89" s="30" t="s">
        <v>1060</v>
      </c>
      <c r="I89" s="12" t="s">
        <v>1061</v>
      </c>
      <c r="J89" s="42">
        <v>694650</v>
      </c>
      <c r="K89" s="34" t="s">
        <v>1062</v>
      </c>
      <c r="L89" s="16"/>
      <c r="M89" s="7">
        <v>3989</v>
      </c>
    </row>
    <row r="90" spans="1:13" ht="76.5" x14ac:dyDescent="0.2">
      <c r="A90" s="30">
        <v>79</v>
      </c>
      <c r="B90" s="10" t="s">
        <v>145</v>
      </c>
      <c r="C90" s="14">
        <v>3969569</v>
      </c>
      <c r="D90" s="20" t="s">
        <v>17</v>
      </c>
      <c r="E90" s="12" t="s">
        <v>129</v>
      </c>
      <c r="F90" s="12" t="s">
        <v>857</v>
      </c>
      <c r="G90" s="34" t="s">
        <v>277</v>
      </c>
      <c r="H90" s="30" t="s">
        <v>1060</v>
      </c>
      <c r="I90" s="12" t="s">
        <v>1061</v>
      </c>
      <c r="J90" s="42">
        <v>694650</v>
      </c>
      <c r="K90" s="34" t="s">
        <v>1062</v>
      </c>
      <c r="L90" s="16"/>
      <c r="M90" s="5">
        <v>3989</v>
      </c>
    </row>
    <row r="91" spans="1:13" s="1" customFormat="1" ht="51" x14ac:dyDescent="0.2">
      <c r="A91" s="30">
        <v>80</v>
      </c>
      <c r="B91" s="10" t="s">
        <v>429</v>
      </c>
      <c r="C91" s="14">
        <v>1178744</v>
      </c>
      <c r="D91" s="20" t="s">
        <v>17</v>
      </c>
      <c r="E91" s="12" t="s">
        <v>135</v>
      </c>
      <c r="F91" s="12" t="s">
        <v>857</v>
      </c>
      <c r="G91" s="34" t="s">
        <v>1063</v>
      </c>
      <c r="H91" s="35" t="s">
        <v>1057</v>
      </c>
      <c r="I91" s="34" t="s">
        <v>1064</v>
      </c>
      <c r="J91" s="42">
        <v>182800</v>
      </c>
      <c r="K91" s="34" t="s">
        <v>1065</v>
      </c>
      <c r="L91" s="16"/>
      <c r="M91" s="7">
        <v>3989</v>
      </c>
    </row>
    <row r="92" spans="1:13" ht="38.25" x14ac:dyDescent="0.2">
      <c r="A92" s="30">
        <v>81</v>
      </c>
      <c r="B92" s="9" t="s">
        <v>60</v>
      </c>
      <c r="C92" s="20">
        <v>1771125</v>
      </c>
      <c r="D92" s="20" t="s">
        <v>17</v>
      </c>
      <c r="E92" s="9" t="s">
        <v>59</v>
      </c>
      <c r="F92" s="12" t="s">
        <v>857</v>
      </c>
      <c r="G92" s="34" t="s">
        <v>293</v>
      </c>
      <c r="H92" s="35" t="s">
        <v>1039</v>
      </c>
      <c r="I92" s="34" t="s">
        <v>1066</v>
      </c>
      <c r="J92" s="42">
        <v>694650</v>
      </c>
      <c r="K92" s="34" t="s">
        <v>1067</v>
      </c>
      <c r="L92" s="16"/>
      <c r="M92" s="5">
        <v>3989</v>
      </c>
    </row>
    <row r="93" spans="1:13" ht="38.25" x14ac:dyDescent="0.2">
      <c r="A93" s="30">
        <v>82</v>
      </c>
      <c r="B93" s="10" t="s">
        <v>65</v>
      </c>
      <c r="C93" s="20">
        <v>988300</v>
      </c>
      <c r="D93" s="20" t="s">
        <v>17</v>
      </c>
      <c r="E93" s="9" t="s">
        <v>59</v>
      </c>
      <c r="F93" s="12" t="s">
        <v>18</v>
      </c>
      <c r="G93" s="34" t="s">
        <v>293</v>
      </c>
      <c r="H93" s="35" t="s">
        <v>1039</v>
      </c>
      <c r="I93" s="34" t="s">
        <v>1066</v>
      </c>
      <c r="J93" s="42">
        <v>694650</v>
      </c>
      <c r="K93" s="34" t="s">
        <v>1067</v>
      </c>
      <c r="L93" s="16"/>
      <c r="M93" s="5">
        <v>3989</v>
      </c>
    </row>
    <row r="94" spans="1:13" ht="63.75" x14ac:dyDescent="0.2">
      <c r="A94" s="30">
        <v>83</v>
      </c>
      <c r="B94" s="11" t="s">
        <v>26</v>
      </c>
      <c r="C94" s="20">
        <v>1863510</v>
      </c>
      <c r="D94" s="20" t="s">
        <v>17</v>
      </c>
      <c r="E94" s="12" t="s">
        <v>27</v>
      </c>
      <c r="F94" s="12" t="s">
        <v>957</v>
      </c>
      <c r="G94" s="34" t="s">
        <v>278</v>
      </c>
      <c r="H94" s="35" t="s">
        <v>1068</v>
      </c>
      <c r="I94" s="34" t="s">
        <v>1069</v>
      </c>
      <c r="J94" s="16">
        <v>1157750</v>
      </c>
      <c r="K94" s="34" t="s">
        <v>1070</v>
      </c>
      <c r="L94" s="16"/>
      <c r="M94" s="7">
        <v>3988</v>
      </c>
    </row>
    <row r="95" spans="1:13" s="1" customFormat="1" ht="63.75" x14ac:dyDescent="0.2">
      <c r="A95" s="30">
        <v>84</v>
      </c>
      <c r="B95" s="10" t="s">
        <v>296</v>
      </c>
      <c r="C95" s="14">
        <v>3507252</v>
      </c>
      <c r="D95" s="20" t="s">
        <v>17</v>
      </c>
      <c r="E95" s="65" t="s">
        <v>297</v>
      </c>
      <c r="F95" s="12" t="s">
        <v>18</v>
      </c>
      <c r="G95" s="34" t="s">
        <v>278</v>
      </c>
      <c r="H95" s="35" t="s">
        <v>1068</v>
      </c>
      <c r="I95" s="34" t="s">
        <v>1069</v>
      </c>
      <c r="J95" s="16">
        <v>1157750</v>
      </c>
      <c r="K95" s="34" t="s">
        <v>1070</v>
      </c>
      <c r="L95" s="16"/>
      <c r="M95" s="7">
        <v>3988</v>
      </c>
    </row>
    <row r="96" spans="1:13" s="1" customFormat="1" ht="25.5" x14ac:dyDescent="0.2">
      <c r="A96" s="30">
        <v>85</v>
      </c>
      <c r="B96" s="9" t="s">
        <v>731</v>
      </c>
      <c r="C96" s="20">
        <v>3561261</v>
      </c>
      <c r="D96" s="20" t="s">
        <v>42</v>
      </c>
      <c r="E96" s="12" t="s">
        <v>732</v>
      </c>
      <c r="F96" s="12" t="s">
        <v>857</v>
      </c>
      <c r="G96" s="34" t="s">
        <v>451</v>
      </c>
      <c r="H96" s="35" t="s">
        <v>1071</v>
      </c>
      <c r="I96" s="34" t="s">
        <v>1072</v>
      </c>
      <c r="J96" s="42">
        <v>694650</v>
      </c>
      <c r="K96" s="34" t="s">
        <v>1073</v>
      </c>
      <c r="L96" s="16"/>
      <c r="M96" s="7">
        <v>3987</v>
      </c>
    </row>
    <row r="97" spans="1:13" ht="89.25" x14ac:dyDescent="0.2">
      <c r="A97" s="30">
        <v>86</v>
      </c>
      <c r="B97" s="10" t="s">
        <v>65</v>
      </c>
      <c r="C97" s="20">
        <v>988300</v>
      </c>
      <c r="D97" s="20" t="s">
        <v>17</v>
      </c>
      <c r="E97" s="9" t="s">
        <v>59</v>
      </c>
      <c r="F97" s="12" t="s">
        <v>18</v>
      </c>
      <c r="G97" s="34" t="s">
        <v>977</v>
      </c>
      <c r="H97" s="35" t="s">
        <v>1074</v>
      </c>
      <c r="I97" s="34" t="s">
        <v>1075</v>
      </c>
      <c r="J97" s="42">
        <v>548400</v>
      </c>
      <c r="K97" s="34" t="s">
        <v>1076</v>
      </c>
      <c r="L97" s="16"/>
      <c r="M97" s="5">
        <v>3986</v>
      </c>
    </row>
    <row r="98" spans="1:13" ht="89.25" x14ac:dyDescent="0.2">
      <c r="A98" s="30">
        <v>87</v>
      </c>
      <c r="B98" s="9" t="s">
        <v>60</v>
      </c>
      <c r="C98" s="20">
        <v>1771125</v>
      </c>
      <c r="D98" s="20" t="s">
        <v>17</v>
      </c>
      <c r="E98" s="9" t="s">
        <v>59</v>
      </c>
      <c r="F98" s="12" t="s">
        <v>857</v>
      </c>
      <c r="G98" s="34" t="s">
        <v>977</v>
      </c>
      <c r="H98" s="35" t="s">
        <v>1074</v>
      </c>
      <c r="I98" s="34" t="s">
        <v>1075</v>
      </c>
      <c r="J98" s="42">
        <v>548400</v>
      </c>
      <c r="K98" s="34" t="s">
        <v>1076</v>
      </c>
      <c r="L98" s="16"/>
      <c r="M98" s="5">
        <v>3986</v>
      </c>
    </row>
    <row r="99" spans="1:13" s="1" customFormat="1" ht="25.5" x14ac:dyDescent="0.2">
      <c r="A99" s="30">
        <v>88</v>
      </c>
      <c r="B99" s="9" t="s">
        <v>39</v>
      </c>
      <c r="C99" s="20">
        <v>1218197</v>
      </c>
      <c r="D99" s="20" t="s">
        <v>17</v>
      </c>
      <c r="E99" s="12" t="s">
        <v>37</v>
      </c>
      <c r="F99" s="12" t="s">
        <v>857</v>
      </c>
      <c r="G99" s="34" t="s">
        <v>1077</v>
      </c>
      <c r="H99" s="46" t="s">
        <v>647</v>
      </c>
      <c r="I99" s="34" t="s">
        <v>614</v>
      </c>
      <c r="J99" s="42">
        <v>1096800</v>
      </c>
      <c r="K99" s="34" t="s">
        <v>1078</v>
      </c>
      <c r="L99" s="16"/>
      <c r="M99" s="7">
        <v>3985</v>
      </c>
    </row>
    <row r="100" spans="1:13" s="1" customFormat="1" ht="25.5" x14ac:dyDescent="0.2">
      <c r="A100" s="30">
        <v>89</v>
      </c>
      <c r="B100" s="12" t="s">
        <v>40</v>
      </c>
      <c r="C100" s="14">
        <v>648955</v>
      </c>
      <c r="D100" s="20" t="s">
        <v>17</v>
      </c>
      <c r="E100" s="50" t="s">
        <v>31</v>
      </c>
      <c r="F100" s="12" t="s">
        <v>857</v>
      </c>
      <c r="G100" s="34" t="s">
        <v>1077</v>
      </c>
      <c r="H100" s="46" t="s">
        <v>647</v>
      </c>
      <c r="I100" s="34" t="s">
        <v>614</v>
      </c>
      <c r="J100" s="42">
        <v>1096800</v>
      </c>
      <c r="K100" s="34" t="s">
        <v>1078</v>
      </c>
      <c r="L100" s="16"/>
      <c r="M100" s="7">
        <v>3985</v>
      </c>
    </row>
    <row r="101" spans="1:13" s="1" customFormat="1" ht="25.5" x14ac:dyDescent="0.2">
      <c r="A101" s="30">
        <v>90</v>
      </c>
      <c r="B101" s="9" t="s">
        <v>30</v>
      </c>
      <c r="C101" s="20">
        <v>1919956</v>
      </c>
      <c r="D101" s="20" t="s">
        <v>17</v>
      </c>
      <c r="E101" s="50" t="s">
        <v>31</v>
      </c>
      <c r="F101" s="12" t="s">
        <v>857</v>
      </c>
      <c r="G101" s="34" t="s">
        <v>278</v>
      </c>
      <c r="H101" s="46" t="s">
        <v>1079</v>
      </c>
      <c r="I101" s="34" t="s">
        <v>614</v>
      </c>
      <c r="J101" s="42">
        <v>2083950</v>
      </c>
      <c r="K101" s="34" t="s">
        <v>1080</v>
      </c>
      <c r="L101" s="16"/>
      <c r="M101" s="7">
        <v>3985</v>
      </c>
    </row>
    <row r="102" spans="1:13" s="1" customFormat="1" ht="12.75" x14ac:dyDescent="0.2">
      <c r="A102" s="124" t="s">
        <v>6</v>
      </c>
      <c r="B102" s="125"/>
      <c r="C102" s="125"/>
      <c r="D102" s="125"/>
      <c r="E102" s="125"/>
      <c r="F102" s="125"/>
      <c r="G102" s="125"/>
      <c r="H102" s="125"/>
      <c r="I102" s="126"/>
      <c r="J102" s="42">
        <f>SUM(J85:J101)</f>
        <v>148205550</v>
      </c>
      <c r="K102" s="34"/>
      <c r="L102" s="16"/>
      <c r="M102" s="7"/>
    </row>
    <row r="103" spans="1:13" s="1" customFormat="1" ht="12.75" x14ac:dyDescent="0.2">
      <c r="A103" s="124" t="s">
        <v>6</v>
      </c>
      <c r="B103" s="125"/>
      <c r="C103" s="125"/>
      <c r="D103" s="125"/>
      <c r="E103" s="125"/>
      <c r="F103" s="125"/>
      <c r="G103" s="125"/>
      <c r="H103" s="125"/>
      <c r="I103" s="126"/>
      <c r="J103" s="42">
        <f>+J102</f>
        <v>148205550</v>
      </c>
      <c r="K103" s="34"/>
      <c r="L103" s="16"/>
      <c r="M103" s="7"/>
    </row>
    <row r="104" spans="1:13" s="1" customFormat="1" ht="25.5" x14ac:dyDescent="0.2">
      <c r="A104" s="30">
        <v>91</v>
      </c>
      <c r="B104" s="10" t="s">
        <v>55</v>
      </c>
      <c r="C104" s="14">
        <v>1799196</v>
      </c>
      <c r="D104" s="20" t="s">
        <v>17</v>
      </c>
      <c r="E104" s="12" t="s">
        <v>37</v>
      </c>
      <c r="F104" s="12" t="s">
        <v>857</v>
      </c>
      <c r="G104" s="34" t="s">
        <v>278</v>
      </c>
      <c r="H104" s="46" t="s">
        <v>1079</v>
      </c>
      <c r="I104" s="34" t="s">
        <v>614</v>
      </c>
      <c r="J104" s="42">
        <v>2083950</v>
      </c>
      <c r="K104" s="34" t="s">
        <v>1080</v>
      </c>
      <c r="L104" s="16"/>
      <c r="M104" s="7">
        <v>3985</v>
      </c>
    </row>
    <row r="105" spans="1:13" s="1" customFormat="1" ht="25.5" x14ac:dyDescent="0.2">
      <c r="A105" s="30">
        <v>92</v>
      </c>
      <c r="B105" s="10" t="s">
        <v>51</v>
      </c>
      <c r="C105" s="14">
        <v>1861509</v>
      </c>
      <c r="D105" s="20" t="s">
        <v>17</v>
      </c>
      <c r="E105" s="12" t="s">
        <v>31</v>
      </c>
      <c r="F105" s="12" t="s">
        <v>857</v>
      </c>
      <c r="G105" s="34" t="s">
        <v>271</v>
      </c>
      <c r="H105" s="46" t="s">
        <v>1079</v>
      </c>
      <c r="I105" s="12" t="s">
        <v>533</v>
      </c>
      <c r="J105" s="42">
        <v>1389150</v>
      </c>
      <c r="K105" s="34" t="s">
        <v>1081</v>
      </c>
      <c r="L105" s="16"/>
      <c r="M105" s="7">
        <v>3985</v>
      </c>
    </row>
    <row r="106" spans="1:13" s="1" customFormat="1" ht="25.5" x14ac:dyDescent="0.2">
      <c r="A106" s="30">
        <v>93</v>
      </c>
      <c r="B106" s="10" t="s">
        <v>52</v>
      </c>
      <c r="C106" s="14">
        <v>3397321</v>
      </c>
      <c r="D106" s="20" t="s">
        <v>17</v>
      </c>
      <c r="E106" s="12" t="s">
        <v>31</v>
      </c>
      <c r="F106" s="12" t="s">
        <v>857</v>
      </c>
      <c r="G106" s="34" t="s">
        <v>271</v>
      </c>
      <c r="H106" s="46" t="s">
        <v>1079</v>
      </c>
      <c r="I106" s="12" t="s">
        <v>533</v>
      </c>
      <c r="J106" s="42">
        <v>1389150</v>
      </c>
      <c r="K106" s="34" t="s">
        <v>1081</v>
      </c>
      <c r="L106" s="16"/>
      <c r="M106" s="7">
        <v>3985</v>
      </c>
    </row>
    <row r="107" spans="1:13" s="1" customFormat="1" ht="25.5" x14ac:dyDescent="0.2">
      <c r="A107" s="30">
        <v>94</v>
      </c>
      <c r="B107" s="9" t="s">
        <v>82</v>
      </c>
      <c r="C107" s="20">
        <v>1636414</v>
      </c>
      <c r="D107" s="20" t="s">
        <v>17</v>
      </c>
      <c r="E107" s="50" t="s">
        <v>31</v>
      </c>
      <c r="F107" s="12" t="s">
        <v>857</v>
      </c>
      <c r="G107" s="34" t="s">
        <v>1082</v>
      </c>
      <c r="H107" s="30" t="s">
        <v>1083</v>
      </c>
      <c r="I107" s="34" t="s">
        <v>1084</v>
      </c>
      <c r="J107" s="42">
        <v>1888950</v>
      </c>
      <c r="K107" s="49" t="s">
        <v>1085</v>
      </c>
      <c r="L107" s="16"/>
      <c r="M107" s="7">
        <v>3985</v>
      </c>
    </row>
    <row r="108" spans="1:13" s="1" customFormat="1" ht="25.5" x14ac:dyDescent="0.2">
      <c r="A108" s="30">
        <v>95</v>
      </c>
      <c r="B108" s="9" t="s">
        <v>132</v>
      </c>
      <c r="C108" s="20">
        <v>3818957</v>
      </c>
      <c r="D108" s="20" t="s">
        <v>17</v>
      </c>
      <c r="E108" s="50" t="s">
        <v>31</v>
      </c>
      <c r="F108" s="12" t="s">
        <v>857</v>
      </c>
      <c r="G108" s="34" t="s">
        <v>1086</v>
      </c>
      <c r="H108" s="30" t="s">
        <v>1083</v>
      </c>
      <c r="I108" s="34" t="s">
        <v>1084</v>
      </c>
      <c r="J108" s="42">
        <v>1888950</v>
      </c>
      <c r="K108" s="49" t="s">
        <v>1085</v>
      </c>
      <c r="L108" s="16"/>
      <c r="M108" s="7">
        <v>3985</v>
      </c>
    </row>
    <row r="109" spans="1:13" s="1" customFormat="1" ht="51" x14ac:dyDescent="0.2">
      <c r="A109" s="30">
        <v>96</v>
      </c>
      <c r="B109" s="9" t="s">
        <v>1096</v>
      </c>
      <c r="C109" s="20">
        <v>409627</v>
      </c>
      <c r="D109" s="20" t="s">
        <v>17</v>
      </c>
      <c r="E109" s="9" t="s">
        <v>1097</v>
      </c>
      <c r="F109" s="12" t="s">
        <v>957</v>
      </c>
      <c r="G109" s="34" t="s">
        <v>1098</v>
      </c>
      <c r="H109" s="30" t="s">
        <v>1099</v>
      </c>
      <c r="I109" s="12" t="s">
        <v>1100</v>
      </c>
      <c r="J109" s="42">
        <v>694650</v>
      </c>
      <c r="K109" s="34" t="s">
        <v>1101</v>
      </c>
      <c r="L109" s="16"/>
      <c r="M109" s="7">
        <v>3983</v>
      </c>
    </row>
    <row r="110" spans="1:13" ht="76.5" x14ac:dyDescent="0.2">
      <c r="A110" s="30">
        <v>97</v>
      </c>
      <c r="B110" s="10" t="s">
        <v>61</v>
      </c>
      <c r="C110" s="14">
        <v>657643</v>
      </c>
      <c r="D110" s="20" t="s">
        <v>17</v>
      </c>
      <c r="E110" s="12" t="s">
        <v>62</v>
      </c>
      <c r="F110" s="12" t="s">
        <v>857</v>
      </c>
      <c r="G110" s="34" t="s">
        <v>818</v>
      </c>
      <c r="H110" s="35" t="s">
        <v>1102</v>
      </c>
      <c r="I110" s="12" t="s">
        <v>1103</v>
      </c>
      <c r="J110" s="42">
        <v>694650</v>
      </c>
      <c r="K110" s="34" t="s">
        <v>1104</v>
      </c>
      <c r="L110" s="16"/>
      <c r="M110" s="5">
        <v>3982</v>
      </c>
    </row>
    <row r="111" spans="1:13" s="1" customFormat="1" ht="76.5" x14ac:dyDescent="0.2">
      <c r="A111" s="30">
        <v>98</v>
      </c>
      <c r="B111" s="10" t="s">
        <v>21</v>
      </c>
      <c r="C111" s="20">
        <v>2440250</v>
      </c>
      <c r="D111" s="20" t="s">
        <v>17</v>
      </c>
      <c r="E111" s="12" t="s">
        <v>59</v>
      </c>
      <c r="F111" s="12" t="s">
        <v>857</v>
      </c>
      <c r="G111" s="34" t="s">
        <v>818</v>
      </c>
      <c r="H111" s="35" t="s">
        <v>1102</v>
      </c>
      <c r="I111" s="12" t="s">
        <v>1103</v>
      </c>
      <c r="J111" s="42">
        <v>694650</v>
      </c>
      <c r="K111" s="34" t="s">
        <v>1104</v>
      </c>
      <c r="L111" s="16"/>
      <c r="M111" s="7">
        <v>3982</v>
      </c>
    </row>
    <row r="112" spans="1:13" s="1" customFormat="1" ht="63.75" x14ac:dyDescent="0.2">
      <c r="A112" s="30">
        <v>99</v>
      </c>
      <c r="B112" s="10" t="s">
        <v>249</v>
      </c>
      <c r="C112" s="20">
        <v>1417934</v>
      </c>
      <c r="D112" s="20" t="s">
        <v>17</v>
      </c>
      <c r="E112" s="34" t="s">
        <v>250</v>
      </c>
      <c r="F112" s="12" t="s">
        <v>857</v>
      </c>
      <c r="G112" s="34" t="s">
        <v>1105</v>
      </c>
      <c r="H112" s="46" t="s">
        <v>1106</v>
      </c>
      <c r="I112" s="12" t="s">
        <v>1107</v>
      </c>
      <c r="J112" s="42">
        <v>154350</v>
      </c>
      <c r="K112" s="34" t="s">
        <v>1108</v>
      </c>
      <c r="L112" s="16"/>
      <c r="M112" s="7">
        <v>3982</v>
      </c>
    </row>
    <row r="113" spans="1:13" ht="38.25" x14ac:dyDescent="0.2">
      <c r="A113" s="30">
        <v>100</v>
      </c>
      <c r="B113" s="10" t="s">
        <v>16</v>
      </c>
      <c r="C113" s="14">
        <v>1031871</v>
      </c>
      <c r="D113" s="20" t="s">
        <v>17</v>
      </c>
      <c r="E113" s="9" t="s">
        <v>1112</v>
      </c>
      <c r="F113" s="12" t="s">
        <v>857</v>
      </c>
      <c r="G113" s="34" t="s">
        <v>89</v>
      </c>
      <c r="H113" s="35" t="s">
        <v>1109</v>
      </c>
      <c r="I113" s="12" t="s">
        <v>1110</v>
      </c>
      <c r="J113" s="42">
        <v>486255</v>
      </c>
      <c r="K113" s="34" t="s">
        <v>1111</v>
      </c>
      <c r="L113" s="16"/>
      <c r="M113" s="5">
        <v>3981</v>
      </c>
    </row>
    <row r="114" spans="1:13" s="1" customFormat="1" ht="38.25" x14ac:dyDescent="0.2">
      <c r="A114" s="30">
        <v>101</v>
      </c>
      <c r="B114" s="11" t="s">
        <v>650</v>
      </c>
      <c r="C114" s="20">
        <v>649276</v>
      </c>
      <c r="D114" s="20" t="s">
        <v>17</v>
      </c>
      <c r="E114" s="47" t="s">
        <v>34</v>
      </c>
      <c r="F114" s="12" t="s">
        <v>857</v>
      </c>
      <c r="G114" s="34" t="s">
        <v>86</v>
      </c>
      <c r="H114" s="46" t="s">
        <v>1113</v>
      </c>
      <c r="I114" s="12" t="s">
        <v>1114</v>
      </c>
      <c r="J114" s="42">
        <v>1645200</v>
      </c>
      <c r="K114" s="34" t="s">
        <v>1115</v>
      </c>
      <c r="L114" s="16"/>
      <c r="M114" s="7">
        <v>3979</v>
      </c>
    </row>
    <row r="115" spans="1:13" s="1" customFormat="1" ht="25.5" x14ac:dyDescent="0.2">
      <c r="A115" s="30">
        <v>102</v>
      </c>
      <c r="B115" s="10" t="s">
        <v>50</v>
      </c>
      <c r="C115" s="14">
        <v>841936</v>
      </c>
      <c r="D115" s="20" t="s">
        <v>17</v>
      </c>
      <c r="E115" s="12" t="s">
        <v>112</v>
      </c>
      <c r="F115" s="12" t="s">
        <v>18</v>
      </c>
      <c r="G115" s="34" t="s">
        <v>89</v>
      </c>
      <c r="H115" s="46" t="s">
        <v>1113</v>
      </c>
      <c r="I115" s="12" t="s">
        <v>948</v>
      </c>
      <c r="J115" s="14">
        <v>2083950</v>
      </c>
      <c r="K115" s="48" t="s">
        <v>1116</v>
      </c>
      <c r="L115" s="16"/>
      <c r="M115" s="7">
        <v>3979</v>
      </c>
    </row>
    <row r="116" spans="1:13" s="1" customFormat="1" ht="25.5" x14ac:dyDescent="0.2">
      <c r="A116" s="30">
        <v>103</v>
      </c>
      <c r="B116" s="10" t="s">
        <v>35</v>
      </c>
      <c r="C116" s="20">
        <v>2027914</v>
      </c>
      <c r="D116" s="20" t="s">
        <v>17</v>
      </c>
      <c r="E116" s="12" t="s">
        <v>34</v>
      </c>
      <c r="F116" s="12" t="s">
        <v>857</v>
      </c>
      <c r="G116" s="34" t="s">
        <v>86</v>
      </c>
      <c r="H116" s="46" t="s">
        <v>1113</v>
      </c>
      <c r="I116" s="12" t="s">
        <v>546</v>
      </c>
      <c r="J116" s="42">
        <v>1645200</v>
      </c>
      <c r="K116" s="34" t="s">
        <v>1117</v>
      </c>
      <c r="L116" s="16"/>
      <c r="M116" s="7">
        <v>3979</v>
      </c>
    </row>
    <row r="117" spans="1:13" s="1" customFormat="1" ht="51" x14ac:dyDescent="0.2">
      <c r="A117" s="30">
        <v>104</v>
      </c>
      <c r="B117" s="10" t="s">
        <v>84</v>
      </c>
      <c r="C117" s="20">
        <v>2128397</v>
      </c>
      <c r="D117" s="20" t="s">
        <v>17</v>
      </c>
      <c r="E117" s="12" t="s">
        <v>121</v>
      </c>
      <c r="F117" s="12" t="s">
        <v>857</v>
      </c>
      <c r="G117" s="34" t="s">
        <v>86</v>
      </c>
      <c r="H117" s="35" t="s">
        <v>1013</v>
      </c>
      <c r="I117" s="34" t="s">
        <v>1118</v>
      </c>
      <c r="J117" s="42">
        <v>1279600</v>
      </c>
      <c r="K117" s="34" t="s">
        <v>1119</v>
      </c>
      <c r="L117" s="16"/>
      <c r="M117" s="5">
        <v>3979</v>
      </c>
    </row>
    <row r="118" spans="1:13" s="1" customFormat="1" ht="51" x14ac:dyDescent="0.2">
      <c r="A118" s="30">
        <v>105</v>
      </c>
      <c r="B118" s="10" t="s">
        <v>559</v>
      </c>
      <c r="C118" s="14">
        <v>3682555</v>
      </c>
      <c r="D118" s="20" t="s">
        <v>17</v>
      </c>
      <c r="E118" s="34" t="s">
        <v>560</v>
      </c>
      <c r="F118" s="12" t="s">
        <v>857</v>
      </c>
      <c r="G118" s="34" t="s">
        <v>86</v>
      </c>
      <c r="H118" s="35" t="s">
        <v>1013</v>
      </c>
      <c r="I118" s="34" t="s">
        <v>1118</v>
      </c>
      <c r="J118" s="42">
        <v>1279600</v>
      </c>
      <c r="K118" s="34" t="s">
        <v>1119</v>
      </c>
      <c r="L118" s="16"/>
      <c r="M118" s="5">
        <v>3979</v>
      </c>
    </row>
    <row r="119" spans="1:13" s="1" customFormat="1" ht="25.5" x14ac:dyDescent="0.2">
      <c r="A119" s="30">
        <v>106</v>
      </c>
      <c r="B119" s="10" t="s">
        <v>66</v>
      </c>
      <c r="C119" s="20">
        <v>3536710</v>
      </c>
      <c r="D119" s="20" t="s">
        <v>17</v>
      </c>
      <c r="E119" s="50" t="s">
        <v>31</v>
      </c>
      <c r="F119" s="12" t="s">
        <v>857</v>
      </c>
      <c r="G119" s="34" t="s">
        <v>1120</v>
      </c>
      <c r="H119" s="46" t="s">
        <v>1079</v>
      </c>
      <c r="I119" s="12" t="s">
        <v>614</v>
      </c>
      <c r="J119" s="42">
        <v>1551650</v>
      </c>
      <c r="K119" s="34" t="s">
        <v>1121</v>
      </c>
      <c r="L119" s="16"/>
      <c r="M119" s="7">
        <v>3979</v>
      </c>
    </row>
    <row r="120" spans="1:13" s="1" customFormat="1" ht="25.5" x14ac:dyDescent="0.2">
      <c r="A120" s="30">
        <v>107</v>
      </c>
      <c r="B120" s="10" t="s">
        <v>81</v>
      </c>
      <c r="C120" s="14">
        <v>7734651</v>
      </c>
      <c r="D120" s="20" t="s">
        <v>17</v>
      </c>
      <c r="E120" s="12" t="s">
        <v>48</v>
      </c>
      <c r="F120" s="12" t="s">
        <v>857</v>
      </c>
      <c r="G120" s="34" t="s">
        <v>1120</v>
      </c>
      <c r="H120" s="46" t="s">
        <v>1079</v>
      </c>
      <c r="I120" s="12" t="s">
        <v>614</v>
      </c>
      <c r="J120" s="42">
        <v>1551650</v>
      </c>
      <c r="K120" s="34" t="s">
        <v>1121</v>
      </c>
      <c r="L120" s="16"/>
      <c r="M120" s="7">
        <v>3979</v>
      </c>
    </row>
    <row r="121" spans="1:13" s="1" customFormat="1" ht="25.5" x14ac:dyDescent="0.2">
      <c r="A121" s="30">
        <v>108</v>
      </c>
      <c r="B121" s="10" t="s">
        <v>36</v>
      </c>
      <c r="C121" s="14">
        <v>2194084</v>
      </c>
      <c r="D121" s="20" t="s">
        <v>17</v>
      </c>
      <c r="E121" s="12" t="s">
        <v>37</v>
      </c>
      <c r="F121" s="12" t="s">
        <v>857</v>
      </c>
      <c r="G121" s="34" t="s">
        <v>1122</v>
      </c>
      <c r="H121" s="46" t="s">
        <v>1079</v>
      </c>
      <c r="I121" s="12" t="s">
        <v>1123</v>
      </c>
      <c r="J121" s="42">
        <v>1523250</v>
      </c>
      <c r="K121" s="34" t="s">
        <v>1124</v>
      </c>
      <c r="L121" s="16"/>
      <c r="M121" s="7">
        <v>3979</v>
      </c>
    </row>
    <row r="122" spans="1:13" s="1" customFormat="1" ht="25.5" x14ac:dyDescent="0.2">
      <c r="A122" s="30">
        <v>109</v>
      </c>
      <c r="B122" s="12" t="s">
        <v>94</v>
      </c>
      <c r="C122" s="14">
        <v>3808817</v>
      </c>
      <c r="D122" s="20" t="s">
        <v>17</v>
      </c>
      <c r="E122" s="34" t="s">
        <v>90</v>
      </c>
      <c r="F122" s="12" t="s">
        <v>857</v>
      </c>
      <c r="G122" s="34" t="s">
        <v>1122</v>
      </c>
      <c r="H122" s="46" t="s">
        <v>1079</v>
      </c>
      <c r="I122" s="12" t="s">
        <v>1123</v>
      </c>
      <c r="J122" s="42">
        <v>1523250</v>
      </c>
      <c r="K122" s="34" t="s">
        <v>1124</v>
      </c>
      <c r="L122" s="16"/>
      <c r="M122" s="7">
        <v>3979</v>
      </c>
    </row>
    <row r="123" spans="1:13" ht="25.5" x14ac:dyDescent="0.2">
      <c r="A123" s="30">
        <v>110</v>
      </c>
      <c r="B123" s="12" t="s">
        <v>1125</v>
      </c>
      <c r="C123" s="14">
        <v>3239449</v>
      </c>
      <c r="D123" s="20" t="s">
        <v>17</v>
      </c>
      <c r="E123" s="12" t="s">
        <v>1126</v>
      </c>
      <c r="F123" s="12" t="s">
        <v>957</v>
      </c>
      <c r="G123" s="34" t="s">
        <v>1122</v>
      </c>
      <c r="H123" s="46" t="s">
        <v>1079</v>
      </c>
      <c r="I123" s="12" t="s">
        <v>1123</v>
      </c>
      <c r="J123" s="42">
        <v>1523250</v>
      </c>
      <c r="K123" s="34" t="s">
        <v>1124</v>
      </c>
      <c r="L123" s="16"/>
      <c r="M123" s="5">
        <v>3979</v>
      </c>
    </row>
    <row r="124" spans="1:13" ht="63.75" x14ac:dyDescent="0.2">
      <c r="A124" s="30">
        <v>111</v>
      </c>
      <c r="B124" s="10" t="s">
        <v>1132</v>
      </c>
      <c r="C124" s="14">
        <v>3542068</v>
      </c>
      <c r="D124" s="20" t="s">
        <v>17</v>
      </c>
      <c r="E124" s="12" t="s">
        <v>1133</v>
      </c>
      <c r="F124" s="12" t="s">
        <v>957</v>
      </c>
      <c r="G124" s="34" t="s">
        <v>1098</v>
      </c>
      <c r="H124" s="35" t="s">
        <v>1079</v>
      </c>
      <c r="I124" s="34" t="s">
        <v>1134</v>
      </c>
      <c r="J124" s="42">
        <v>2083950</v>
      </c>
      <c r="K124" s="34" t="s">
        <v>1135</v>
      </c>
      <c r="L124" s="16"/>
      <c r="M124" s="5">
        <v>3970</v>
      </c>
    </row>
    <row r="125" spans="1:13" ht="51" x14ac:dyDescent="0.2">
      <c r="A125" s="30">
        <v>112</v>
      </c>
      <c r="B125" s="10" t="s">
        <v>16</v>
      </c>
      <c r="C125" s="14">
        <v>1031871</v>
      </c>
      <c r="D125" s="20" t="s">
        <v>17</v>
      </c>
      <c r="E125" s="9" t="s">
        <v>46</v>
      </c>
      <c r="F125" s="12" t="s">
        <v>857</v>
      </c>
      <c r="G125" s="34" t="s">
        <v>89</v>
      </c>
      <c r="H125" s="35" t="s">
        <v>1074</v>
      </c>
      <c r="I125" s="12" t="s">
        <v>1136</v>
      </c>
      <c r="J125" s="42">
        <v>486255</v>
      </c>
      <c r="K125" s="34" t="s">
        <v>1137</v>
      </c>
      <c r="L125" s="16"/>
      <c r="M125" s="5">
        <v>3970</v>
      </c>
    </row>
    <row r="126" spans="1:13" ht="12.75" x14ac:dyDescent="0.2">
      <c r="A126" s="124" t="s">
        <v>6</v>
      </c>
      <c r="B126" s="125"/>
      <c r="C126" s="125"/>
      <c r="D126" s="125"/>
      <c r="E126" s="125"/>
      <c r="F126" s="125"/>
      <c r="G126" s="125"/>
      <c r="H126" s="125"/>
      <c r="I126" s="126"/>
      <c r="J126" s="42">
        <f>SUM(J103:J125)</f>
        <v>177747060</v>
      </c>
      <c r="K126" s="34"/>
      <c r="L126" s="16"/>
    </row>
    <row r="127" spans="1:13" ht="12.75" x14ac:dyDescent="0.2">
      <c r="A127" s="124" t="s">
        <v>6</v>
      </c>
      <c r="B127" s="125"/>
      <c r="C127" s="125"/>
      <c r="D127" s="125"/>
      <c r="E127" s="125"/>
      <c r="F127" s="125"/>
      <c r="G127" s="125"/>
      <c r="H127" s="125"/>
      <c r="I127" s="126"/>
      <c r="J127" s="42">
        <f>+J126</f>
        <v>177747060</v>
      </c>
      <c r="K127" s="34"/>
      <c r="L127" s="16"/>
    </row>
    <row r="128" spans="1:13" s="1" customFormat="1" ht="76.5" x14ac:dyDescent="0.2">
      <c r="A128" s="30">
        <v>113</v>
      </c>
      <c r="B128" s="9" t="s">
        <v>71</v>
      </c>
      <c r="C128" s="20">
        <v>1057995</v>
      </c>
      <c r="D128" s="20" t="s">
        <v>17</v>
      </c>
      <c r="E128" s="9" t="s">
        <v>72</v>
      </c>
      <c r="F128" s="12" t="s">
        <v>857</v>
      </c>
      <c r="G128" s="34" t="s">
        <v>1098</v>
      </c>
      <c r="H128" s="30" t="s">
        <v>1079</v>
      </c>
      <c r="I128" s="34" t="s">
        <v>1138</v>
      </c>
      <c r="J128" s="42">
        <v>2083950</v>
      </c>
      <c r="K128" s="34" t="s">
        <v>1139</v>
      </c>
      <c r="L128" s="16"/>
      <c r="M128" s="7">
        <v>3970</v>
      </c>
    </row>
    <row r="129" spans="1:13" s="1" customFormat="1" ht="89.25" x14ac:dyDescent="0.2">
      <c r="A129" s="30">
        <v>114</v>
      </c>
      <c r="B129" s="10" t="s">
        <v>751</v>
      </c>
      <c r="C129" s="14">
        <v>866541</v>
      </c>
      <c r="D129" s="20" t="s">
        <v>17</v>
      </c>
      <c r="E129" s="9" t="s">
        <v>752</v>
      </c>
      <c r="F129" s="12" t="s">
        <v>857</v>
      </c>
      <c r="G129" s="34" t="s">
        <v>1140</v>
      </c>
      <c r="H129" s="30" t="s">
        <v>1079</v>
      </c>
      <c r="I129" s="12" t="s">
        <v>1141</v>
      </c>
      <c r="J129" s="42">
        <v>2083950</v>
      </c>
      <c r="K129" s="34" t="s">
        <v>1142</v>
      </c>
      <c r="L129" s="16"/>
      <c r="M129" s="7">
        <v>3970</v>
      </c>
    </row>
    <row r="130" spans="1:13" s="1" customFormat="1" ht="51" x14ac:dyDescent="0.2">
      <c r="A130" s="30">
        <v>115</v>
      </c>
      <c r="B130" s="10" t="s">
        <v>331</v>
      </c>
      <c r="C130" s="14">
        <v>831610</v>
      </c>
      <c r="D130" s="20" t="s">
        <v>17</v>
      </c>
      <c r="E130" s="18" t="s">
        <v>332</v>
      </c>
      <c r="F130" s="12" t="s">
        <v>18</v>
      </c>
      <c r="G130" s="34" t="s">
        <v>89</v>
      </c>
      <c r="H130" s="46" t="s">
        <v>1143</v>
      </c>
      <c r="I130" s="34" t="s">
        <v>1144</v>
      </c>
      <c r="J130" s="42">
        <v>486255</v>
      </c>
      <c r="K130" s="34" t="s">
        <v>1145</v>
      </c>
      <c r="L130" s="16"/>
      <c r="M130" s="7">
        <v>3970</v>
      </c>
    </row>
    <row r="131" spans="1:13" ht="63.75" x14ac:dyDescent="0.2">
      <c r="A131" s="30">
        <v>116</v>
      </c>
      <c r="B131" s="10" t="s">
        <v>138</v>
      </c>
      <c r="C131" s="14">
        <v>3447364</v>
      </c>
      <c r="D131" s="20" t="s">
        <v>17</v>
      </c>
      <c r="E131" s="12" t="s">
        <v>139</v>
      </c>
      <c r="F131" s="12" t="s">
        <v>857</v>
      </c>
      <c r="G131" s="34" t="s">
        <v>86</v>
      </c>
      <c r="H131" s="35" t="s">
        <v>1013</v>
      </c>
      <c r="I131" s="34" t="s">
        <v>1146</v>
      </c>
      <c r="J131" s="42">
        <v>1279600</v>
      </c>
      <c r="K131" s="34" t="s">
        <v>1147</v>
      </c>
      <c r="L131" s="16"/>
      <c r="M131" s="5">
        <v>3970</v>
      </c>
    </row>
    <row r="132" spans="1:13" s="1" customFormat="1" ht="63.75" x14ac:dyDescent="0.2">
      <c r="A132" s="30">
        <v>117</v>
      </c>
      <c r="B132" s="10" t="s">
        <v>21</v>
      </c>
      <c r="C132" s="20">
        <v>2440250</v>
      </c>
      <c r="D132" s="20" t="s">
        <v>17</v>
      </c>
      <c r="E132" s="12" t="s">
        <v>59</v>
      </c>
      <c r="F132" s="12" t="s">
        <v>857</v>
      </c>
      <c r="G132" s="34" t="s">
        <v>278</v>
      </c>
      <c r="H132" s="46" t="s">
        <v>1148</v>
      </c>
      <c r="I132" s="12" t="s">
        <v>1149</v>
      </c>
      <c r="J132" s="42">
        <v>694650</v>
      </c>
      <c r="K132" s="34" t="s">
        <v>1150</v>
      </c>
      <c r="L132" s="16"/>
      <c r="M132" s="7">
        <v>3969</v>
      </c>
    </row>
    <row r="133" spans="1:13" s="1" customFormat="1" ht="63.75" x14ac:dyDescent="0.2">
      <c r="A133" s="30">
        <v>118</v>
      </c>
      <c r="B133" s="9" t="s">
        <v>663</v>
      </c>
      <c r="C133" s="20">
        <v>2835646</v>
      </c>
      <c r="D133" s="20" t="s">
        <v>17</v>
      </c>
      <c r="E133" s="9" t="s">
        <v>664</v>
      </c>
      <c r="F133" s="12" t="s">
        <v>857</v>
      </c>
      <c r="G133" s="34" t="s">
        <v>278</v>
      </c>
      <c r="H133" s="46" t="s">
        <v>1148</v>
      </c>
      <c r="I133" s="12" t="s">
        <v>1149</v>
      </c>
      <c r="J133" s="42">
        <v>694650</v>
      </c>
      <c r="K133" s="34" t="s">
        <v>1150</v>
      </c>
      <c r="L133" s="16"/>
      <c r="M133" s="7">
        <v>3969</v>
      </c>
    </row>
    <row r="134" spans="1:13" ht="102" x14ac:dyDescent="0.2">
      <c r="A134" s="30">
        <v>119</v>
      </c>
      <c r="B134" s="10" t="s">
        <v>145</v>
      </c>
      <c r="C134" s="14">
        <v>3969569</v>
      </c>
      <c r="D134" s="20" t="s">
        <v>17</v>
      </c>
      <c r="E134" s="12" t="s">
        <v>129</v>
      </c>
      <c r="F134" s="12" t="s">
        <v>857</v>
      </c>
      <c r="G134" s="34" t="s">
        <v>1351</v>
      </c>
      <c r="H134" s="35" t="s">
        <v>1148</v>
      </c>
      <c r="I134" s="34" t="s">
        <v>1151</v>
      </c>
      <c r="J134" s="42">
        <v>869250</v>
      </c>
      <c r="K134" s="34" t="s">
        <v>1152</v>
      </c>
      <c r="L134" s="16"/>
      <c r="M134" s="5">
        <v>3969</v>
      </c>
    </row>
    <row r="135" spans="1:13" ht="102" x14ac:dyDescent="0.2">
      <c r="A135" s="30">
        <v>120</v>
      </c>
      <c r="B135" s="10" t="s">
        <v>61</v>
      </c>
      <c r="C135" s="14">
        <v>657643</v>
      </c>
      <c r="D135" s="20" t="s">
        <v>17</v>
      </c>
      <c r="E135" s="12" t="s">
        <v>62</v>
      </c>
      <c r="F135" s="12" t="s">
        <v>857</v>
      </c>
      <c r="G135" s="34" t="s">
        <v>1351</v>
      </c>
      <c r="H135" s="35" t="s">
        <v>1148</v>
      </c>
      <c r="I135" s="34" t="s">
        <v>1151</v>
      </c>
      <c r="J135" s="42">
        <v>869250</v>
      </c>
      <c r="K135" s="34" t="s">
        <v>1152</v>
      </c>
      <c r="L135" s="16"/>
      <c r="M135" s="5">
        <v>3969</v>
      </c>
    </row>
    <row r="136" spans="1:13" s="1" customFormat="1" ht="25.5" x14ac:dyDescent="0.2">
      <c r="A136" s="30">
        <v>121</v>
      </c>
      <c r="B136" s="10" t="s">
        <v>44</v>
      </c>
      <c r="C136" s="14">
        <v>1732092</v>
      </c>
      <c r="D136" s="20" t="s">
        <v>17</v>
      </c>
      <c r="E136" s="12" t="s">
        <v>96</v>
      </c>
      <c r="F136" s="12" t="s">
        <v>857</v>
      </c>
      <c r="G136" s="34" t="s">
        <v>86</v>
      </c>
      <c r="H136" s="46" t="s">
        <v>1153</v>
      </c>
      <c r="I136" s="34" t="s">
        <v>546</v>
      </c>
      <c r="J136" s="42">
        <v>2010800</v>
      </c>
      <c r="K136" s="48" t="s">
        <v>1154</v>
      </c>
      <c r="L136" s="16"/>
      <c r="M136" s="7">
        <v>3965</v>
      </c>
    </row>
    <row r="137" spans="1:13" ht="89.25" x14ac:dyDescent="0.2">
      <c r="A137" s="30">
        <v>122</v>
      </c>
      <c r="B137" s="10" t="s">
        <v>77</v>
      </c>
      <c r="C137" s="14">
        <v>4078545</v>
      </c>
      <c r="D137" s="20" t="s">
        <v>17</v>
      </c>
      <c r="E137" s="34" t="s">
        <v>78</v>
      </c>
      <c r="F137" s="12" t="s">
        <v>857</v>
      </c>
      <c r="G137" s="34" t="s">
        <v>818</v>
      </c>
      <c r="H137" s="35" t="s">
        <v>1109</v>
      </c>
      <c r="I137" s="12" t="s">
        <v>1155</v>
      </c>
      <c r="J137" s="42">
        <v>694650</v>
      </c>
      <c r="K137" s="34" t="s">
        <v>1156</v>
      </c>
      <c r="L137" s="16"/>
      <c r="M137" s="5">
        <v>3964</v>
      </c>
    </row>
    <row r="138" spans="1:13" s="1" customFormat="1" ht="89.25" x14ac:dyDescent="0.2">
      <c r="A138" s="30">
        <v>123</v>
      </c>
      <c r="B138" s="10" t="s">
        <v>21</v>
      </c>
      <c r="C138" s="20">
        <v>2440250</v>
      </c>
      <c r="D138" s="20" t="s">
        <v>17</v>
      </c>
      <c r="E138" s="12" t="s">
        <v>59</v>
      </c>
      <c r="F138" s="12" t="s">
        <v>857</v>
      </c>
      <c r="G138" s="34" t="s">
        <v>818</v>
      </c>
      <c r="H138" s="35" t="s">
        <v>1109</v>
      </c>
      <c r="I138" s="12" t="s">
        <v>1155</v>
      </c>
      <c r="J138" s="42">
        <v>694650</v>
      </c>
      <c r="K138" s="34" t="s">
        <v>1156</v>
      </c>
      <c r="L138" s="16"/>
      <c r="M138" s="7">
        <v>3964</v>
      </c>
    </row>
    <row r="139" spans="1:13" s="1" customFormat="1" ht="38.25" x14ac:dyDescent="0.2">
      <c r="A139" s="30">
        <v>124</v>
      </c>
      <c r="B139" s="10" t="s">
        <v>249</v>
      </c>
      <c r="C139" s="20">
        <v>1417934</v>
      </c>
      <c r="D139" s="20" t="s">
        <v>17</v>
      </c>
      <c r="E139" s="34" t="s">
        <v>250</v>
      </c>
      <c r="F139" s="12" t="s">
        <v>857</v>
      </c>
      <c r="G139" s="34" t="s">
        <v>279</v>
      </c>
      <c r="H139" s="46" t="s">
        <v>1157</v>
      </c>
      <c r="I139" s="12" t="s">
        <v>1158</v>
      </c>
      <c r="J139" s="42">
        <v>154350</v>
      </c>
      <c r="K139" s="34" t="s">
        <v>1159</v>
      </c>
      <c r="L139" s="16"/>
      <c r="M139" s="7">
        <v>3964</v>
      </c>
    </row>
    <row r="140" spans="1:13" s="1" customFormat="1" ht="12.75" x14ac:dyDescent="0.2">
      <c r="A140" s="124" t="s">
        <v>6</v>
      </c>
      <c r="B140" s="125"/>
      <c r="C140" s="125"/>
      <c r="D140" s="125"/>
      <c r="E140" s="125"/>
      <c r="F140" s="125"/>
      <c r="G140" s="125"/>
      <c r="H140" s="125"/>
      <c r="I140" s="126"/>
      <c r="J140" s="42">
        <f>SUM(J127:J139)</f>
        <v>190363065</v>
      </c>
      <c r="K140" s="34"/>
      <c r="L140" s="16"/>
      <c r="M140" s="7"/>
    </row>
    <row r="141" spans="1:13" s="1" customFormat="1" ht="12.75" x14ac:dyDescent="0.2">
      <c r="A141" s="124" t="s">
        <v>6</v>
      </c>
      <c r="B141" s="125"/>
      <c r="C141" s="125"/>
      <c r="D141" s="125"/>
      <c r="E141" s="125"/>
      <c r="F141" s="125"/>
      <c r="G141" s="125"/>
      <c r="H141" s="125"/>
      <c r="I141" s="126"/>
      <c r="J141" s="42">
        <f>+J140</f>
        <v>190363065</v>
      </c>
      <c r="K141" s="34"/>
      <c r="L141" s="16"/>
      <c r="M141" s="7"/>
    </row>
    <row r="142" spans="1:13" s="1" customFormat="1" ht="63.75" x14ac:dyDescent="0.2">
      <c r="A142" s="30">
        <v>125</v>
      </c>
      <c r="B142" s="10" t="s">
        <v>123</v>
      </c>
      <c r="C142" s="20">
        <v>3795736</v>
      </c>
      <c r="D142" s="20" t="s">
        <v>17</v>
      </c>
      <c r="E142" s="12" t="s">
        <v>124</v>
      </c>
      <c r="F142" s="12" t="s">
        <v>857</v>
      </c>
      <c r="G142" s="34" t="s">
        <v>451</v>
      </c>
      <c r="H142" s="30" t="s">
        <v>1109</v>
      </c>
      <c r="I142" s="12" t="s">
        <v>1160</v>
      </c>
      <c r="J142" s="42">
        <v>694650</v>
      </c>
      <c r="K142" s="34" t="s">
        <v>1161</v>
      </c>
      <c r="L142" s="16"/>
      <c r="M142" s="7">
        <v>3957</v>
      </c>
    </row>
    <row r="143" spans="1:13" ht="63.75" x14ac:dyDescent="0.2">
      <c r="A143" s="30">
        <v>126</v>
      </c>
      <c r="B143" s="10" t="s">
        <v>1162</v>
      </c>
      <c r="C143" s="14">
        <v>3361267</v>
      </c>
      <c r="D143" s="20" t="s">
        <v>17</v>
      </c>
      <c r="E143" s="12" t="s">
        <v>135</v>
      </c>
      <c r="F143" s="12" t="s">
        <v>18</v>
      </c>
      <c r="G143" s="34" t="s">
        <v>818</v>
      </c>
      <c r="H143" s="35" t="s">
        <v>1163</v>
      </c>
      <c r="I143" s="34" t="s">
        <v>1164</v>
      </c>
      <c r="J143" s="100">
        <v>694650</v>
      </c>
      <c r="K143" s="36" t="s">
        <v>1165</v>
      </c>
      <c r="L143" s="16"/>
      <c r="M143" s="5">
        <v>3957</v>
      </c>
    </row>
    <row r="144" spans="1:13" s="1" customFormat="1" ht="25.5" x14ac:dyDescent="0.2">
      <c r="A144" s="30">
        <v>127</v>
      </c>
      <c r="B144" s="9" t="s">
        <v>132</v>
      </c>
      <c r="C144" s="20">
        <v>3818957</v>
      </c>
      <c r="D144" s="20" t="s">
        <v>17</v>
      </c>
      <c r="E144" s="50" t="s">
        <v>31</v>
      </c>
      <c r="F144" s="12" t="s">
        <v>857</v>
      </c>
      <c r="G144" s="34" t="s">
        <v>451</v>
      </c>
      <c r="H144" s="30" t="s">
        <v>1166</v>
      </c>
      <c r="I144" s="12" t="s">
        <v>1167</v>
      </c>
      <c r="J144" s="42">
        <v>694650</v>
      </c>
      <c r="K144" s="64" t="s">
        <v>1168</v>
      </c>
      <c r="L144" s="16"/>
      <c r="M144" s="7">
        <v>3956</v>
      </c>
    </row>
    <row r="145" spans="1:13" s="1" customFormat="1" ht="12.75" x14ac:dyDescent="0.2">
      <c r="A145" s="30">
        <v>128</v>
      </c>
      <c r="B145" s="10" t="s">
        <v>83</v>
      </c>
      <c r="C145" s="14">
        <v>3644242</v>
      </c>
      <c r="D145" s="20" t="s">
        <v>17</v>
      </c>
      <c r="E145" s="9" t="s">
        <v>118</v>
      </c>
      <c r="F145" s="12" t="s">
        <v>857</v>
      </c>
      <c r="G145" s="34" t="s">
        <v>451</v>
      </c>
      <c r="H145" s="30" t="s">
        <v>1166</v>
      </c>
      <c r="I145" s="12" t="s">
        <v>1167</v>
      </c>
      <c r="J145" s="42">
        <v>694650</v>
      </c>
      <c r="K145" s="64" t="s">
        <v>1168</v>
      </c>
      <c r="L145" s="16"/>
      <c r="M145" s="7">
        <v>3956</v>
      </c>
    </row>
    <row r="146" spans="1:13" s="1" customFormat="1" ht="25.5" x14ac:dyDescent="0.2">
      <c r="A146" s="30">
        <v>129</v>
      </c>
      <c r="B146" s="9" t="s">
        <v>132</v>
      </c>
      <c r="C146" s="20">
        <v>3818957</v>
      </c>
      <c r="D146" s="20" t="s">
        <v>17</v>
      </c>
      <c r="E146" s="50" t="s">
        <v>31</v>
      </c>
      <c r="F146" s="12" t="s">
        <v>857</v>
      </c>
      <c r="G146" s="34" t="s">
        <v>1169</v>
      </c>
      <c r="H146" s="30" t="s">
        <v>1170</v>
      </c>
      <c r="I146" s="12" t="s">
        <v>1171</v>
      </c>
      <c r="J146" s="42">
        <v>645900</v>
      </c>
      <c r="K146" s="64" t="s">
        <v>1172</v>
      </c>
      <c r="L146" s="16"/>
      <c r="M146" s="7">
        <v>3956</v>
      </c>
    </row>
    <row r="147" spans="1:13" s="1" customFormat="1" ht="12.75" x14ac:dyDescent="0.2">
      <c r="A147" s="30">
        <v>130</v>
      </c>
      <c r="B147" s="10" t="s">
        <v>83</v>
      </c>
      <c r="C147" s="14">
        <v>3644242</v>
      </c>
      <c r="D147" s="20" t="s">
        <v>17</v>
      </c>
      <c r="E147" s="9" t="s">
        <v>118</v>
      </c>
      <c r="F147" s="12" t="s">
        <v>857</v>
      </c>
      <c r="G147" s="34" t="s">
        <v>1169</v>
      </c>
      <c r="H147" s="30" t="s">
        <v>1170</v>
      </c>
      <c r="I147" s="12" t="s">
        <v>1171</v>
      </c>
      <c r="J147" s="42">
        <v>645900</v>
      </c>
      <c r="K147" s="64" t="s">
        <v>1172</v>
      </c>
      <c r="L147" s="16"/>
      <c r="M147" s="7">
        <v>3956</v>
      </c>
    </row>
    <row r="148" spans="1:13" ht="25.5" x14ac:dyDescent="0.2">
      <c r="A148" s="30">
        <v>131</v>
      </c>
      <c r="B148" s="10" t="s">
        <v>589</v>
      </c>
      <c r="C148" s="20">
        <v>1493777</v>
      </c>
      <c r="D148" s="20" t="s">
        <v>17</v>
      </c>
      <c r="E148" s="9" t="s">
        <v>590</v>
      </c>
      <c r="F148" s="12" t="s">
        <v>857</v>
      </c>
      <c r="G148" s="34" t="s">
        <v>818</v>
      </c>
      <c r="H148" s="46" t="s">
        <v>1173</v>
      </c>
      <c r="I148" s="12" t="s">
        <v>1174</v>
      </c>
      <c r="J148" s="42">
        <v>1157750</v>
      </c>
      <c r="K148" s="34" t="s">
        <v>1175</v>
      </c>
      <c r="L148" s="16"/>
      <c r="M148" s="7">
        <v>3956</v>
      </c>
    </row>
    <row r="149" spans="1:13" s="1" customFormat="1" ht="25.5" x14ac:dyDescent="0.2">
      <c r="A149" s="30">
        <v>132</v>
      </c>
      <c r="B149" s="10" t="s">
        <v>570</v>
      </c>
      <c r="C149" s="20">
        <v>4798050</v>
      </c>
      <c r="D149" s="20" t="s">
        <v>17</v>
      </c>
      <c r="E149" s="34" t="s">
        <v>135</v>
      </c>
      <c r="F149" s="12" t="s">
        <v>857</v>
      </c>
      <c r="G149" s="34" t="s">
        <v>277</v>
      </c>
      <c r="H149" s="46" t="s">
        <v>1173</v>
      </c>
      <c r="I149" s="12" t="s">
        <v>1174</v>
      </c>
      <c r="J149" s="42">
        <v>1157750</v>
      </c>
      <c r="K149" s="34" t="s">
        <v>1175</v>
      </c>
      <c r="L149" s="16"/>
      <c r="M149" s="7">
        <v>3956</v>
      </c>
    </row>
    <row r="150" spans="1:13" s="1" customFormat="1" ht="25.5" x14ac:dyDescent="0.2">
      <c r="A150" s="30">
        <v>133</v>
      </c>
      <c r="B150" s="9" t="s">
        <v>82</v>
      </c>
      <c r="C150" s="20">
        <v>1636414</v>
      </c>
      <c r="D150" s="20" t="s">
        <v>17</v>
      </c>
      <c r="E150" s="50" t="s">
        <v>31</v>
      </c>
      <c r="F150" s="12" t="s">
        <v>857</v>
      </c>
      <c r="G150" s="34" t="s">
        <v>451</v>
      </c>
      <c r="H150" s="30" t="s">
        <v>1176</v>
      </c>
      <c r="I150" s="34" t="s">
        <v>1177</v>
      </c>
      <c r="J150" s="42">
        <v>694650</v>
      </c>
      <c r="K150" s="49" t="s">
        <v>1178</v>
      </c>
      <c r="L150" s="16"/>
      <c r="M150" s="7">
        <v>3956</v>
      </c>
    </row>
    <row r="151" spans="1:13" s="1" customFormat="1" ht="12.75" x14ac:dyDescent="0.2">
      <c r="A151" s="30">
        <v>134</v>
      </c>
      <c r="B151" s="10" t="s">
        <v>83</v>
      </c>
      <c r="C151" s="14">
        <v>3644242</v>
      </c>
      <c r="D151" s="20" t="s">
        <v>17</v>
      </c>
      <c r="E151" s="9" t="s">
        <v>118</v>
      </c>
      <c r="F151" s="12" t="s">
        <v>857</v>
      </c>
      <c r="G151" s="34" t="s">
        <v>451</v>
      </c>
      <c r="H151" s="30" t="s">
        <v>1176</v>
      </c>
      <c r="I151" s="34" t="s">
        <v>1177</v>
      </c>
      <c r="J151" s="42">
        <v>694650</v>
      </c>
      <c r="K151" s="49" t="s">
        <v>1178</v>
      </c>
      <c r="L151" s="16"/>
      <c r="M151" s="7">
        <v>3956</v>
      </c>
    </row>
    <row r="152" spans="1:13" s="1" customFormat="1" ht="38.25" x14ac:dyDescent="0.2">
      <c r="A152" s="30">
        <v>135</v>
      </c>
      <c r="B152" s="10" t="s">
        <v>79</v>
      </c>
      <c r="C152" s="20">
        <v>831661</v>
      </c>
      <c r="D152" s="20" t="s">
        <v>17</v>
      </c>
      <c r="E152" s="12" t="s">
        <v>80</v>
      </c>
      <c r="F152" s="12" t="s">
        <v>857</v>
      </c>
      <c r="G152" s="34" t="s">
        <v>1179</v>
      </c>
      <c r="H152" s="30" t="s">
        <v>1153</v>
      </c>
      <c r="I152" s="12" t="s">
        <v>1180</v>
      </c>
      <c r="J152" s="42">
        <v>2010800</v>
      </c>
      <c r="K152" s="48" t="s">
        <v>1181</v>
      </c>
      <c r="L152" s="16"/>
      <c r="M152" s="7">
        <v>3956</v>
      </c>
    </row>
    <row r="153" spans="1:13" s="1" customFormat="1" ht="25.5" x14ac:dyDescent="0.2">
      <c r="A153" s="30">
        <v>136</v>
      </c>
      <c r="B153" s="10" t="s">
        <v>552</v>
      </c>
      <c r="C153" s="14">
        <v>4618995</v>
      </c>
      <c r="D153" s="20" t="s">
        <v>17</v>
      </c>
      <c r="E153" s="12" t="s">
        <v>97</v>
      </c>
      <c r="F153" s="12" t="s">
        <v>857</v>
      </c>
      <c r="G153" s="34" t="s">
        <v>89</v>
      </c>
      <c r="H153" s="46" t="s">
        <v>1153</v>
      </c>
      <c r="I153" s="12" t="s">
        <v>648</v>
      </c>
      <c r="J153" s="42">
        <v>2547050</v>
      </c>
      <c r="K153" s="34" t="s">
        <v>1182</v>
      </c>
      <c r="L153" s="16"/>
      <c r="M153" s="7">
        <v>3956</v>
      </c>
    </row>
    <row r="154" spans="1:13" ht="25.5" x14ac:dyDescent="0.2">
      <c r="A154" s="30">
        <v>137</v>
      </c>
      <c r="B154" s="10" t="s">
        <v>350</v>
      </c>
      <c r="C154" s="14">
        <v>2222983</v>
      </c>
      <c r="D154" s="20" t="s">
        <v>17</v>
      </c>
      <c r="E154" s="12" t="s">
        <v>784</v>
      </c>
      <c r="F154" s="12" t="s">
        <v>857</v>
      </c>
      <c r="G154" s="34" t="s">
        <v>1183</v>
      </c>
      <c r="H154" s="35" t="s">
        <v>1184</v>
      </c>
      <c r="I154" s="34" t="s">
        <v>1185</v>
      </c>
      <c r="J154" s="42">
        <v>154350</v>
      </c>
      <c r="K154" s="34" t="s">
        <v>1186</v>
      </c>
      <c r="L154" s="16"/>
      <c r="M154" s="5">
        <v>3955</v>
      </c>
    </row>
    <row r="155" spans="1:13" ht="25.5" x14ac:dyDescent="0.2">
      <c r="A155" s="30">
        <v>138</v>
      </c>
      <c r="B155" s="10" t="s">
        <v>350</v>
      </c>
      <c r="C155" s="14">
        <v>2222983</v>
      </c>
      <c r="D155" s="20" t="s">
        <v>17</v>
      </c>
      <c r="E155" s="12" t="s">
        <v>784</v>
      </c>
      <c r="F155" s="12" t="s">
        <v>857</v>
      </c>
      <c r="G155" s="34" t="s">
        <v>89</v>
      </c>
      <c r="H155" s="35" t="s">
        <v>1143</v>
      </c>
      <c r="I155" s="34" t="s">
        <v>1187</v>
      </c>
      <c r="J155" s="42">
        <v>694650</v>
      </c>
      <c r="K155" s="34" t="s">
        <v>1188</v>
      </c>
      <c r="L155" s="16"/>
      <c r="M155" s="5">
        <v>3955</v>
      </c>
    </row>
    <row r="156" spans="1:13" s="1" customFormat="1" ht="25.5" x14ac:dyDescent="0.2">
      <c r="A156" s="30">
        <v>139</v>
      </c>
      <c r="B156" s="10" t="s">
        <v>347</v>
      </c>
      <c r="C156" s="14">
        <v>4186694</v>
      </c>
      <c r="D156" s="20" t="s">
        <v>17</v>
      </c>
      <c r="E156" s="12" t="s">
        <v>343</v>
      </c>
      <c r="F156" s="12" t="s">
        <v>18</v>
      </c>
      <c r="G156" s="34" t="s">
        <v>89</v>
      </c>
      <c r="H156" s="35" t="s">
        <v>1143</v>
      </c>
      <c r="I156" s="34" t="s">
        <v>1187</v>
      </c>
      <c r="J156" s="42">
        <v>694650</v>
      </c>
      <c r="K156" s="34" t="s">
        <v>1188</v>
      </c>
      <c r="L156" s="16"/>
      <c r="M156" s="7">
        <v>3955</v>
      </c>
    </row>
    <row r="157" spans="1:13" ht="25.5" x14ac:dyDescent="0.2">
      <c r="A157" s="30">
        <v>140</v>
      </c>
      <c r="B157" s="10" t="s">
        <v>1189</v>
      </c>
      <c r="C157" s="14">
        <v>2292991</v>
      </c>
      <c r="D157" s="20" t="s">
        <v>17</v>
      </c>
      <c r="E157" s="12" t="s">
        <v>1190</v>
      </c>
      <c r="F157" s="12" t="s">
        <v>957</v>
      </c>
      <c r="G157" s="34" t="s">
        <v>357</v>
      </c>
      <c r="H157" s="46" t="s">
        <v>765</v>
      </c>
      <c r="I157" s="12" t="s">
        <v>1191</v>
      </c>
      <c r="J157" s="42">
        <v>548400</v>
      </c>
      <c r="K157" s="34" t="s">
        <v>1192</v>
      </c>
      <c r="L157" s="16"/>
      <c r="M157" s="7">
        <v>3955</v>
      </c>
    </row>
    <row r="158" spans="1:13" ht="25.5" x14ac:dyDescent="0.2">
      <c r="A158" s="30">
        <v>141</v>
      </c>
      <c r="B158" s="10" t="s">
        <v>1193</v>
      </c>
      <c r="C158" s="14">
        <v>3492268</v>
      </c>
      <c r="D158" s="20" t="s">
        <v>17</v>
      </c>
      <c r="E158" s="34" t="s">
        <v>1194</v>
      </c>
      <c r="F158" s="12" t="s">
        <v>957</v>
      </c>
      <c r="G158" s="34" t="s">
        <v>357</v>
      </c>
      <c r="H158" s="46" t="s">
        <v>765</v>
      </c>
      <c r="I158" s="12" t="s">
        <v>1191</v>
      </c>
      <c r="J158" s="42">
        <v>548400</v>
      </c>
      <c r="K158" s="34" t="s">
        <v>1192</v>
      </c>
      <c r="L158" s="16"/>
      <c r="M158" s="7">
        <v>3955</v>
      </c>
    </row>
    <row r="159" spans="1:13" ht="25.5" x14ac:dyDescent="0.2">
      <c r="A159" s="30">
        <v>142</v>
      </c>
      <c r="B159" s="10" t="s">
        <v>1195</v>
      </c>
      <c r="C159" s="14">
        <v>3191421</v>
      </c>
      <c r="D159" s="20" t="s">
        <v>17</v>
      </c>
      <c r="E159" s="34" t="s">
        <v>1194</v>
      </c>
      <c r="F159" s="12" t="s">
        <v>957</v>
      </c>
      <c r="G159" s="34" t="s">
        <v>357</v>
      </c>
      <c r="H159" s="46" t="s">
        <v>765</v>
      </c>
      <c r="I159" s="12" t="s">
        <v>1191</v>
      </c>
      <c r="J159" s="42">
        <v>548400</v>
      </c>
      <c r="K159" s="34" t="s">
        <v>1192</v>
      </c>
      <c r="L159" s="16"/>
      <c r="M159" s="7">
        <v>3955</v>
      </c>
    </row>
    <row r="160" spans="1:13" ht="102" x14ac:dyDescent="0.2">
      <c r="A160" s="30">
        <v>143</v>
      </c>
      <c r="B160" s="10" t="s">
        <v>142</v>
      </c>
      <c r="C160" s="20">
        <v>2336400</v>
      </c>
      <c r="D160" s="20" t="s">
        <v>17</v>
      </c>
      <c r="E160" s="9" t="s">
        <v>140</v>
      </c>
      <c r="F160" s="12" t="s">
        <v>18</v>
      </c>
      <c r="G160" s="34" t="s">
        <v>87</v>
      </c>
      <c r="H160" s="35" t="s">
        <v>1201</v>
      </c>
      <c r="I160" s="34" t="s">
        <v>1196</v>
      </c>
      <c r="J160" s="100">
        <v>1620850</v>
      </c>
      <c r="K160" s="36" t="s">
        <v>1197</v>
      </c>
      <c r="L160" s="16"/>
      <c r="M160" s="7">
        <v>3954</v>
      </c>
    </row>
    <row r="161" spans="1:13" ht="102" x14ac:dyDescent="0.2">
      <c r="A161" s="30">
        <v>144</v>
      </c>
      <c r="B161" s="12" t="s">
        <v>99</v>
      </c>
      <c r="C161" s="14">
        <v>2194342</v>
      </c>
      <c r="D161" s="20" t="s">
        <v>17</v>
      </c>
      <c r="E161" s="34" t="s">
        <v>117</v>
      </c>
      <c r="F161" s="12" t="s">
        <v>18</v>
      </c>
      <c r="G161" s="34" t="s">
        <v>87</v>
      </c>
      <c r="H161" s="35" t="s">
        <v>1201</v>
      </c>
      <c r="I161" s="34" t="s">
        <v>1196</v>
      </c>
      <c r="J161" s="100">
        <v>1620850</v>
      </c>
      <c r="K161" s="36" t="s">
        <v>1197</v>
      </c>
      <c r="L161" s="16"/>
      <c r="M161" s="7">
        <v>3954</v>
      </c>
    </row>
    <row r="162" spans="1:13" ht="102" x14ac:dyDescent="0.2">
      <c r="A162" s="30">
        <v>145</v>
      </c>
      <c r="B162" s="9" t="s">
        <v>1198</v>
      </c>
      <c r="C162" s="20">
        <v>3781796</v>
      </c>
      <c r="D162" s="20" t="s">
        <v>17</v>
      </c>
      <c r="E162" s="9" t="s">
        <v>140</v>
      </c>
      <c r="F162" s="12" t="s">
        <v>18</v>
      </c>
      <c r="G162" s="34" t="s">
        <v>87</v>
      </c>
      <c r="H162" s="35" t="s">
        <v>1201</v>
      </c>
      <c r="I162" s="34" t="s">
        <v>1196</v>
      </c>
      <c r="J162" s="100">
        <v>1620850</v>
      </c>
      <c r="K162" s="36" t="s">
        <v>1197</v>
      </c>
      <c r="L162" s="16"/>
      <c r="M162" s="7">
        <v>3954</v>
      </c>
    </row>
    <row r="163" spans="1:13" ht="102" x14ac:dyDescent="0.2">
      <c r="A163" s="30">
        <v>146</v>
      </c>
      <c r="B163" s="10" t="s">
        <v>141</v>
      </c>
      <c r="C163" s="14">
        <v>4785721</v>
      </c>
      <c r="D163" s="20" t="s">
        <v>17</v>
      </c>
      <c r="E163" s="9" t="s">
        <v>140</v>
      </c>
      <c r="F163" s="12" t="s">
        <v>18</v>
      </c>
      <c r="G163" s="34" t="s">
        <v>87</v>
      </c>
      <c r="H163" s="35" t="s">
        <v>1201</v>
      </c>
      <c r="I163" s="34" t="s">
        <v>1196</v>
      </c>
      <c r="J163" s="100">
        <v>1620850</v>
      </c>
      <c r="K163" s="36" t="s">
        <v>1197</v>
      </c>
      <c r="L163" s="16"/>
      <c r="M163" s="7">
        <v>3954</v>
      </c>
    </row>
    <row r="164" spans="1:13" ht="12.75" x14ac:dyDescent="0.2">
      <c r="A164" s="124" t="s">
        <v>6</v>
      </c>
      <c r="B164" s="125"/>
      <c r="C164" s="125"/>
      <c r="D164" s="125"/>
      <c r="E164" s="125"/>
      <c r="F164" s="125"/>
      <c r="G164" s="125"/>
      <c r="H164" s="125"/>
      <c r="I164" s="126"/>
      <c r="J164" s="100">
        <f>SUM(J141:J163)</f>
        <v>212368365</v>
      </c>
      <c r="K164" s="36"/>
      <c r="L164" s="16"/>
      <c r="M164" s="7"/>
    </row>
    <row r="165" spans="1:13" ht="12.75" x14ac:dyDescent="0.2">
      <c r="A165" s="124" t="s">
        <v>6</v>
      </c>
      <c r="B165" s="125"/>
      <c r="C165" s="125"/>
      <c r="D165" s="125"/>
      <c r="E165" s="125"/>
      <c r="F165" s="125"/>
      <c r="G165" s="125"/>
      <c r="H165" s="125"/>
      <c r="I165" s="126"/>
      <c r="J165" s="100">
        <f>+J164</f>
        <v>212368365</v>
      </c>
      <c r="K165" s="36"/>
      <c r="L165" s="16"/>
      <c r="M165" s="7"/>
    </row>
    <row r="166" spans="1:13" ht="25.5" x14ac:dyDescent="0.2">
      <c r="A166" s="30">
        <v>147</v>
      </c>
      <c r="B166" s="10" t="s">
        <v>125</v>
      </c>
      <c r="C166" s="14">
        <v>669175</v>
      </c>
      <c r="D166" s="20" t="s">
        <v>17</v>
      </c>
      <c r="E166" s="12" t="s">
        <v>1199</v>
      </c>
      <c r="F166" s="12" t="s">
        <v>18</v>
      </c>
      <c r="G166" s="34" t="s">
        <v>89</v>
      </c>
      <c r="H166" s="35" t="s">
        <v>1200</v>
      </c>
      <c r="I166" s="34" t="s">
        <v>1202</v>
      </c>
      <c r="J166" s="100">
        <v>486255</v>
      </c>
      <c r="K166" s="36" t="s">
        <v>1203</v>
      </c>
      <c r="L166" s="16"/>
      <c r="M166" s="5">
        <v>3952</v>
      </c>
    </row>
    <row r="167" spans="1:13" ht="25.5" x14ac:dyDescent="0.2">
      <c r="A167" s="30">
        <v>148</v>
      </c>
      <c r="B167" s="10" t="s">
        <v>821</v>
      </c>
      <c r="C167" s="20">
        <v>1499564</v>
      </c>
      <c r="D167" s="20" t="s">
        <v>17</v>
      </c>
      <c r="E167" s="9" t="s">
        <v>412</v>
      </c>
      <c r="F167" s="12" t="s">
        <v>857</v>
      </c>
      <c r="G167" s="34" t="s">
        <v>1204</v>
      </c>
      <c r="H167" s="35" t="s">
        <v>1205</v>
      </c>
      <c r="I167" s="34" t="s">
        <v>1206</v>
      </c>
      <c r="J167" s="42">
        <v>99505</v>
      </c>
      <c r="K167" s="16" t="s">
        <v>1207</v>
      </c>
      <c r="M167" s="5">
        <v>3952</v>
      </c>
    </row>
    <row r="168" spans="1:13" s="1" customFormat="1" ht="51" x14ac:dyDescent="0.2">
      <c r="A168" s="30">
        <v>149</v>
      </c>
      <c r="B168" s="10" t="s">
        <v>539</v>
      </c>
      <c r="C168" s="20">
        <v>1126522</v>
      </c>
      <c r="D168" s="20" t="s">
        <v>17</v>
      </c>
      <c r="E168" s="9" t="s">
        <v>540</v>
      </c>
      <c r="F168" s="12" t="s">
        <v>857</v>
      </c>
      <c r="G168" s="34" t="s">
        <v>89</v>
      </c>
      <c r="H168" s="46" t="s">
        <v>1208</v>
      </c>
      <c r="I168" s="12" t="s">
        <v>1209</v>
      </c>
      <c r="J168" s="42">
        <v>694650</v>
      </c>
      <c r="K168" s="48" t="s">
        <v>1210</v>
      </c>
      <c r="L168" s="16"/>
      <c r="M168" s="7">
        <v>3951</v>
      </c>
    </row>
    <row r="169" spans="1:13" ht="89.25" x14ac:dyDescent="0.2">
      <c r="A169" s="30">
        <v>150</v>
      </c>
      <c r="B169" s="10" t="s">
        <v>1211</v>
      </c>
      <c r="C169" s="20">
        <v>783233</v>
      </c>
      <c r="D169" s="20" t="s">
        <v>17</v>
      </c>
      <c r="E169" s="9" t="s">
        <v>135</v>
      </c>
      <c r="F169" s="12" t="s">
        <v>857</v>
      </c>
      <c r="G169" s="34" t="s">
        <v>548</v>
      </c>
      <c r="H169" s="35" t="s">
        <v>1200</v>
      </c>
      <c r="I169" s="12" t="s">
        <v>1212</v>
      </c>
      <c r="J169" s="42">
        <v>426450</v>
      </c>
      <c r="K169" s="34" t="s">
        <v>1213</v>
      </c>
      <c r="L169" s="16"/>
      <c r="M169" s="7">
        <v>3951</v>
      </c>
    </row>
    <row r="170" spans="1:13" ht="25.5" x14ac:dyDescent="0.2">
      <c r="A170" s="30">
        <v>151</v>
      </c>
      <c r="B170" s="10" t="s">
        <v>1214</v>
      </c>
      <c r="C170" s="14">
        <v>519681</v>
      </c>
      <c r="D170" s="20" t="s">
        <v>17</v>
      </c>
      <c r="E170" s="9" t="s">
        <v>135</v>
      </c>
      <c r="F170" s="12" t="s">
        <v>18</v>
      </c>
      <c r="G170" s="34" t="s">
        <v>89</v>
      </c>
      <c r="H170" s="35" t="s">
        <v>1215</v>
      </c>
      <c r="I170" s="34" t="s">
        <v>1216</v>
      </c>
      <c r="J170" s="16">
        <v>694650</v>
      </c>
      <c r="K170" s="34" t="s">
        <v>1217</v>
      </c>
      <c r="L170" s="16"/>
      <c r="M170" s="5">
        <v>3951</v>
      </c>
    </row>
    <row r="171" spans="1:13" s="1" customFormat="1" ht="38.25" x14ac:dyDescent="0.2">
      <c r="A171" s="30">
        <v>152</v>
      </c>
      <c r="B171" s="10" t="s">
        <v>429</v>
      </c>
      <c r="C171" s="14">
        <v>1178744</v>
      </c>
      <c r="D171" s="20" t="s">
        <v>17</v>
      </c>
      <c r="E171" s="12" t="s">
        <v>135</v>
      </c>
      <c r="F171" s="12" t="s">
        <v>857</v>
      </c>
      <c r="G171" s="34" t="s">
        <v>89</v>
      </c>
      <c r="H171" s="35" t="s">
        <v>813</v>
      </c>
      <c r="I171" s="34" t="s">
        <v>1218</v>
      </c>
      <c r="J171" s="42">
        <v>694650</v>
      </c>
      <c r="K171" s="34" t="s">
        <v>1219</v>
      </c>
      <c r="L171" s="16"/>
      <c r="M171" s="7">
        <v>3951</v>
      </c>
    </row>
    <row r="172" spans="1:13" ht="51" x14ac:dyDescent="0.2">
      <c r="A172" s="30">
        <v>153</v>
      </c>
      <c r="B172" s="10" t="s">
        <v>63</v>
      </c>
      <c r="C172" s="20">
        <v>3663795</v>
      </c>
      <c r="D172" s="20" t="s">
        <v>17</v>
      </c>
      <c r="E172" s="34" t="s">
        <v>64</v>
      </c>
      <c r="F172" s="12" t="s">
        <v>857</v>
      </c>
      <c r="G172" s="34" t="s">
        <v>1169</v>
      </c>
      <c r="H172" s="35" t="s">
        <v>1143</v>
      </c>
      <c r="I172" s="34" t="s">
        <v>1220</v>
      </c>
      <c r="J172" s="42">
        <v>645900</v>
      </c>
      <c r="K172" s="34" t="s">
        <v>1221</v>
      </c>
      <c r="L172" s="16"/>
      <c r="M172" s="5">
        <v>3951</v>
      </c>
    </row>
    <row r="173" spans="1:13" ht="38.25" x14ac:dyDescent="0.2">
      <c r="A173" s="30">
        <v>154</v>
      </c>
      <c r="B173" s="9" t="s">
        <v>60</v>
      </c>
      <c r="C173" s="20">
        <v>1771125</v>
      </c>
      <c r="D173" s="20" t="s">
        <v>17</v>
      </c>
      <c r="E173" s="9" t="s">
        <v>59</v>
      </c>
      <c r="F173" s="12" t="s">
        <v>857</v>
      </c>
      <c r="G173" s="34" t="s">
        <v>293</v>
      </c>
      <c r="H173" s="35" t="s">
        <v>1222</v>
      </c>
      <c r="I173" s="34" t="s">
        <v>1223</v>
      </c>
      <c r="J173" s="42">
        <v>694650</v>
      </c>
      <c r="K173" s="34" t="s">
        <v>1224</v>
      </c>
      <c r="L173" s="16"/>
      <c r="M173" s="5">
        <v>3951</v>
      </c>
    </row>
    <row r="174" spans="1:13" s="1" customFormat="1" ht="38.25" x14ac:dyDescent="0.2">
      <c r="A174" s="30">
        <v>155</v>
      </c>
      <c r="B174" s="10" t="s">
        <v>21</v>
      </c>
      <c r="C174" s="20">
        <v>2440250</v>
      </c>
      <c r="D174" s="20" t="s">
        <v>17</v>
      </c>
      <c r="E174" s="12" t="s">
        <v>59</v>
      </c>
      <c r="F174" s="12" t="s">
        <v>857</v>
      </c>
      <c r="G174" s="34" t="s">
        <v>293</v>
      </c>
      <c r="H174" s="35" t="s">
        <v>1222</v>
      </c>
      <c r="I174" s="34" t="s">
        <v>1223</v>
      </c>
      <c r="J174" s="42">
        <v>694650</v>
      </c>
      <c r="K174" s="34" t="s">
        <v>1224</v>
      </c>
      <c r="L174" s="16"/>
      <c r="M174" s="7">
        <v>3951</v>
      </c>
    </row>
    <row r="175" spans="1:13" s="1" customFormat="1" ht="89.25" x14ac:dyDescent="0.2">
      <c r="A175" s="30">
        <v>156</v>
      </c>
      <c r="B175" s="9" t="s">
        <v>663</v>
      </c>
      <c r="C175" s="20">
        <v>2835646</v>
      </c>
      <c r="D175" s="20" t="s">
        <v>17</v>
      </c>
      <c r="E175" s="9" t="s">
        <v>664</v>
      </c>
      <c r="F175" s="12" t="s">
        <v>857</v>
      </c>
      <c r="G175" s="34" t="s">
        <v>293</v>
      </c>
      <c r="H175" s="35" t="s">
        <v>1143</v>
      </c>
      <c r="I175" s="12" t="s">
        <v>1225</v>
      </c>
      <c r="J175" s="42">
        <v>694650</v>
      </c>
      <c r="K175" s="34" t="s">
        <v>1226</v>
      </c>
      <c r="L175" s="16"/>
      <c r="M175" s="7">
        <v>3951</v>
      </c>
    </row>
    <row r="176" spans="1:13" ht="89.25" x14ac:dyDescent="0.2">
      <c r="A176" s="30">
        <v>157</v>
      </c>
      <c r="B176" s="10" t="s">
        <v>61</v>
      </c>
      <c r="C176" s="14">
        <v>657643</v>
      </c>
      <c r="D176" s="20" t="s">
        <v>17</v>
      </c>
      <c r="E176" s="12" t="s">
        <v>62</v>
      </c>
      <c r="F176" s="12" t="s">
        <v>857</v>
      </c>
      <c r="G176" s="34" t="s">
        <v>818</v>
      </c>
      <c r="H176" s="35" t="s">
        <v>1143</v>
      </c>
      <c r="I176" s="12" t="s">
        <v>1225</v>
      </c>
      <c r="J176" s="42">
        <v>694650</v>
      </c>
      <c r="K176" s="34" t="s">
        <v>1226</v>
      </c>
      <c r="L176" s="16" t="s">
        <v>113</v>
      </c>
      <c r="M176" s="5">
        <v>3951</v>
      </c>
    </row>
    <row r="177" spans="1:13" s="1" customFormat="1" ht="114.75" x14ac:dyDescent="0.2">
      <c r="A177" s="30">
        <v>158</v>
      </c>
      <c r="B177" s="9" t="s">
        <v>663</v>
      </c>
      <c r="C177" s="20">
        <v>2835646</v>
      </c>
      <c r="D177" s="20" t="s">
        <v>17</v>
      </c>
      <c r="E177" s="9" t="s">
        <v>664</v>
      </c>
      <c r="F177" s="12" t="s">
        <v>857</v>
      </c>
      <c r="G177" s="34" t="s">
        <v>541</v>
      </c>
      <c r="H177" s="46" t="s">
        <v>813</v>
      </c>
      <c r="I177" s="12" t="s">
        <v>1227</v>
      </c>
      <c r="J177" s="42">
        <v>560550</v>
      </c>
      <c r="K177" s="34" t="s">
        <v>1228</v>
      </c>
      <c r="L177" s="16"/>
      <c r="M177" s="7">
        <v>3951</v>
      </c>
    </row>
    <row r="178" spans="1:13" ht="114.75" x14ac:dyDescent="0.2">
      <c r="A178" s="30">
        <v>159</v>
      </c>
      <c r="B178" s="9" t="s">
        <v>60</v>
      </c>
      <c r="C178" s="20">
        <v>1771125</v>
      </c>
      <c r="D178" s="20" t="s">
        <v>17</v>
      </c>
      <c r="E178" s="9" t="s">
        <v>59</v>
      </c>
      <c r="F178" s="12" t="s">
        <v>857</v>
      </c>
      <c r="G178" s="34" t="s">
        <v>541</v>
      </c>
      <c r="H178" s="46" t="s">
        <v>813</v>
      </c>
      <c r="I178" s="12" t="s">
        <v>1227</v>
      </c>
      <c r="J178" s="42">
        <v>560550</v>
      </c>
      <c r="K178" s="34" t="s">
        <v>1228</v>
      </c>
      <c r="L178" s="16"/>
      <c r="M178" s="5">
        <v>3951</v>
      </c>
    </row>
    <row r="179" spans="1:13" s="1" customFormat="1" ht="51" x14ac:dyDescent="0.2">
      <c r="A179" s="30">
        <v>160</v>
      </c>
      <c r="B179" s="10" t="s">
        <v>539</v>
      </c>
      <c r="C179" s="20">
        <v>1126522</v>
      </c>
      <c r="D179" s="20" t="s">
        <v>17</v>
      </c>
      <c r="E179" s="9" t="s">
        <v>540</v>
      </c>
      <c r="F179" s="12" t="s">
        <v>857</v>
      </c>
      <c r="G179" s="34" t="s">
        <v>293</v>
      </c>
      <c r="H179" s="46" t="s">
        <v>813</v>
      </c>
      <c r="I179" s="12" t="s">
        <v>1229</v>
      </c>
      <c r="J179" s="42">
        <v>694650</v>
      </c>
      <c r="K179" s="48" t="s">
        <v>1230</v>
      </c>
      <c r="L179" s="16"/>
      <c r="M179" s="7">
        <v>3951</v>
      </c>
    </row>
    <row r="180" spans="1:13" ht="89.25" x14ac:dyDescent="0.2">
      <c r="A180" s="30">
        <v>161</v>
      </c>
      <c r="B180" s="10" t="s">
        <v>1231</v>
      </c>
      <c r="C180" s="20">
        <v>650553</v>
      </c>
      <c r="D180" s="20" t="s">
        <v>17</v>
      </c>
      <c r="E180" s="12" t="s">
        <v>1232</v>
      </c>
      <c r="F180" s="12" t="s">
        <v>957</v>
      </c>
      <c r="G180" s="34" t="s">
        <v>1233</v>
      </c>
      <c r="H180" s="35" t="s">
        <v>1215</v>
      </c>
      <c r="I180" s="34" t="s">
        <v>1234</v>
      </c>
      <c r="J180" s="41">
        <v>426450</v>
      </c>
      <c r="K180" s="36" t="s">
        <v>1235</v>
      </c>
      <c r="L180" s="16"/>
      <c r="M180" s="5">
        <v>3951</v>
      </c>
    </row>
    <row r="181" spans="1:13" ht="12.75" x14ac:dyDescent="0.2">
      <c r="A181" s="124" t="s">
        <v>6</v>
      </c>
      <c r="B181" s="125"/>
      <c r="C181" s="125"/>
      <c r="D181" s="125"/>
      <c r="E181" s="125"/>
      <c r="F181" s="125"/>
      <c r="G181" s="125"/>
      <c r="H181" s="125"/>
      <c r="I181" s="126"/>
      <c r="J181" s="41">
        <f>SUM(J165:J180)</f>
        <v>221131225</v>
      </c>
      <c r="K181" s="36"/>
      <c r="L181" s="16"/>
    </row>
    <row r="182" spans="1:13" ht="12.75" x14ac:dyDescent="0.2">
      <c r="A182" s="124" t="s">
        <v>6</v>
      </c>
      <c r="B182" s="125"/>
      <c r="C182" s="125"/>
      <c r="D182" s="125"/>
      <c r="E182" s="125"/>
      <c r="F182" s="125"/>
      <c r="G182" s="125"/>
      <c r="H182" s="125"/>
      <c r="I182" s="126"/>
      <c r="J182" s="41">
        <f>+J181</f>
        <v>221131225</v>
      </c>
      <c r="K182" s="36"/>
      <c r="L182" s="16"/>
    </row>
    <row r="183" spans="1:13" ht="89.25" x14ac:dyDescent="0.2">
      <c r="A183" s="30">
        <v>162</v>
      </c>
      <c r="B183" s="10" t="s">
        <v>65</v>
      </c>
      <c r="C183" s="20">
        <v>988300</v>
      </c>
      <c r="D183" s="20" t="s">
        <v>17</v>
      </c>
      <c r="E183" s="9" t="s">
        <v>59</v>
      </c>
      <c r="F183" s="12" t="s">
        <v>18</v>
      </c>
      <c r="G183" s="34" t="s">
        <v>451</v>
      </c>
      <c r="H183" s="35" t="s">
        <v>1236</v>
      </c>
      <c r="I183" s="34" t="s">
        <v>1237</v>
      </c>
      <c r="J183" s="16">
        <v>1620850</v>
      </c>
      <c r="K183" s="34" t="s">
        <v>1238</v>
      </c>
      <c r="L183" s="16"/>
      <c r="M183" s="5">
        <v>3951</v>
      </c>
    </row>
    <row r="184" spans="1:13" ht="89.25" x14ac:dyDescent="0.2">
      <c r="A184" s="30">
        <v>163</v>
      </c>
      <c r="B184" s="10" t="s">
        <v>145</v>
      </c>
      <c r="C184" s="14">
        <v>3969569</v>
      </c>
      <c r="D184" s="20" t="s">
        <v>17</v>
      </c>
      <c r="E184" s="12" t="s">
        <v>129</v>
      </c>
      <c r="F184" s="12" t="s">
        <v>857</v>
      </c>
      <c r="G184" s="34" t="s">
        <v>451</v>
      </c>
      <c r="H184" s="35" t="s">
        <v>1236</v>
      </c>
      <c r="I184" s="34" t="s">
        <v>1237</v>
      </c>
      <c r="J184" s="16">
        <v>1620850</v>
      </c>
      <c r="K184" s="34" t="s">
        <v>1238</v>
      </c>
      <c r="L184" s="16"/>
      <c r="M184" s="5">
        <v>3951</v>
      </c>
    </row>
    <row r="185" spans="1:13" ht="89.25" x14ac:dyDescent="0.2">
      <c r="A185" s="30">
        <v>164</v>
      </c>
      <c r="B185" s="10" t="s">
        <v>1239</v>
      </c>
      <c r="C185" s="14">
        <v>3857181</v>
      </c>
      <c r="D185" s="20" t="s">
        <v>17</v>
      </c>
      <c r="E185" s="9" t="s">
        <v>1349</v>
      </c>
      <c r="F185" s="12" t="s">
        <v>957</v>
      </c>
      <c r="G185" s="34" t="s">
        <v>1240</v>
      </c>
      <c r="H185" s="35" t="s">
        <v>1079</v>
      </c>
      <c r="I185" s="34" t="s">
        <v>1241</v>
      </c>
      <c r="J185" s="41">
        <v>1458765</v>
      </c>
      <c r="K185" s="36" t="s">
        <v>1242</v>
      </c>
      <c r="L185" s="16"/>
      <c r="M185" s="7">
        <v>4019</v>
      </c>
    </row>
    <row r="186" spans="1:13" ht="38.25" x14ac:dyDescent="0.2">
      <c r="A186" s="30">
        <v>165</v>
      </c>
      <c r="B186" s="10" t="s">
        <v>1243</v>
      </c>
      <c r="C186" s="20">
        <v>1212861</v>
      </c>
      <c r="D186" s="20" t="s">
        <v>17</v>
      </c>
      <c r="E186" s="9" t="s">
        <v>412</v>
      </c>
      <c r="F186" s="12" t="s">
        <v>957</v>
      </c>
      <c r="G186" s="34" t="s">
        <v>293</v>
      </c>
      <c r="H186" s="35" t="s">
        <v>1039</v>
      </c>
      <c r="I186" s="34" t="s">
        <v>1244</v>
      </c>
      <c r="J186" s="41">
        <v>486255</v>
      </c>
      <c r="K186" s="36" t="s">
        <v>1245</v>
      </c>
      <c r="L186" s="16"/>
      <c r="M186" s="7">
        <v>4019</v>
      </c>
    </row>
    <row r="187" spans="1:13" ht="25.5" x14ac:dyDescent="0.2">
      <c r="A187" s="30">
        <v>166</v>
      </c>
      <c r="B187" s="10" t="s">
        <v>1246</v>
      </c>
      <c r="C187" s="20">
        <v>4976613</v>
      </c>
      <c r="D187" s="20" t="s">
        <v>17</v>
      </c>
      <c r="E187" s="34" t="s">
        <v>412</v>
      </c>
      <c r="F187" s="12" t="s">
        <v>957</v>
      </c>
      <c r="G187" s="34" t="s">
        <v>1183</v>
      </c>
      <c r="H187" s="46" t="s">
        <v>1247</v>
      </c>
      <c r="I187" s="34" t="s">
        <v>1248</v>
      </c>
      <c r="J187" s="42">
        <v>324135</v>
      </c>
      <c r="K187" s="34" t="s">
        <v>1249</v>
      </c>
      <c r="L187" s="16"/>
      <c r="M187" s="7">
        <v>4019</v>
      </c>
    </row>
    <row r="188" spans="1:13" ht="63.75" x14ac:dyDescent="0.2">
      <c r="A188" s="30">
        <v>167</v>
      </c>
      <c r="B188" s="10" t="s">
        <v>1243</v>
      </c>
      <c r="C188" s="20">
        <v>1212861</v>
      </c>
      <c r="D188" s="20" t="s">
        <v>17</v>
      </c>
      <c r="E188" s="9" t="s">
        <v>412</v>
      </c>
      <c r="F188" s="12" t="s">
        <v>957</v>
      </c>
      <c r="G188" s="34" t="s">
        <v>293</v>
      </c>
      <c r="H188" s="35" t="s">
        <v>1176</v>
      </c>
      <c r="I188" s="34" t="s">
        <v>1250</v>
      </c>
      <c r="J188" s="41">
        <v>486255</v>
      </c>
      <c r="K188" s="36" t="s">
        <v>1251</v>
      </c>
      <c r="L188" s="16"/>
      <c r="M188" s="7">
        <v>4019</v>
      </c>
    </row>
    <row r="189" spans="1:13" ht="12.75" x14ac:dyDescent="0.2">
      <c r="A189" s="30">
        <v>168</v>
      </c>
      <c r="B189" s="10" t="s">
        <v>1252</v>
      </c>
      <c r="C189" s="14">
        <v>3533240</v>
      </c>
      <c r="D189" s="20" t="s">
        <v>17</v>
      </c>
      <c r="E189" s="47" t="s">
        <v>1253</v>
      </c>
      <c r="F189" s="12" t="s">
        <v>957</v>
      </c>
      <c r="G189" s="34" t="s">
        <v>451</v>
      </c>
      <c r="H189" s="35" t="s">
        <v>1042</v>
      </c>
      <c r="I189" s="34" t="s">
        <v>1254</v>
      </c>
      <c r="J189" s="42">
        <v>1458765</v>
      </c>
      <c r="K189" s="34" t="s">
        <v>1255</v>
      </c>
      <c r="L189" s="16"/>
      <c r="M189" s="7">
        <v>4019</v>
      </c>
    </row>
    <row r="190" spans="1:13" ht="12.75" x14ac:dyDescent="0.2">
      <c r="A190" s="30">
        <v>169</v>
      </c>
      <c r="B190" s="9" t="s">
        <v>1256</v>
      </c>
      <c r="C190" s="20">
        <v>549712</v>
      </c>
      <c r="D190" s="20" t="s">
        <v>17</v>
      </c>
      <c r="E190" s="47" t="s">
        <v>1253</v>
      </c>
      <c r="F190" s="12" t="s">
        <v>957</v>
      </c>
      <c r="G190" s="34" t="s">
        <v>451</v>
      </c>
      <c r="H190" s="35" t="s">
        <v>1042</v>
      </c>
      <c r="I190" s="34" t="s">
        <v>1254</v>
      </c>
      <c r="J190" s="42">
        <v>1458765</v>
      </c>
      <c r="K190" s="34" t="s">
        <v>1255</v>
      </c>
      <c r="L190" s="16"/>
      <c r="M190" s="7">
        <v>4019</v>
      </c>
    </row>
    <row r="191" spans="1:13" ht="51" x14ac:dyDescent="0.2">
      <c r="A191" s="30">
        <v>170</v>
      </c>
      <c r="B191" s="10" t="s">
        <v>63</v>
      </c>
      <c r="C191" s="20">
        <v>3663795</v>
      </c>
      <c r="D191" s="20" t="s">
        <v>17</v>
      </c>
      <c r="E191" s="34" t="s">
        <v>64</v>
      </c>
      <c r="F191" s="12" t="s">
        <v>857</v>
      </c>
      <c r="G191" s="34" t="s">
        <v>451</v>
      </c>
      <c r="H191" s="35" t="s">
        <v>1247</v>
      </c>
      <c r="I191" s="34" t="s">
        <v>1257</v>
      </c>
      <c r="J191" s="42">
        <v>694650</v>
      </c>
      <c r="K191" s="34" t="s">
        <v>1258</v>
      </c>
      <c r="L191" s="16"/>
      <c r="M191" s="5">
        <v>4025</v>
      </c>
    </row>
    <row r="192" spans="1:13" s="1" customFormat="1" ht="25.5" x14ac:dyDescent="0.2">
      <c r="A192" s="30">
        <v>171</v>
      </c>
      <c r="B192" s="10" t="s">
        <v>608</v>
      </c>
      <c r="C192" s="21">
        <v>862730</v>
      </c>
      <c r="D192" s="20" t="s">
        <v>17</v>
      </c>
      <c r="E192" s="47" t="s">
        <v>34</v>
      </c>
      <c r="F192" s="12" t="s">
        <v>857</v>
      </c>
      <c r="G192" s="34" t="s">
        <v>89</v>
      </c>
      <c r="H192" s="46" t="s">
        <v>1276</v>
      </c>
      <c r="I192" s="12" t="s">
        <v>535</v>
      </c>
      <c r="J192" s="42">
        <v>2547050</v>
      </c>
      <c r="K192" s="34" t="s">
        <v>1277</v>
      </c>
      <c r="L192" s="16"/>
      <c r="M192" s="7">
        <v>4018</v>
      </c>
    </row>
    <row r="193" spans="1:13" s="1" customFormat="1" ht="25.5" x14ac:dyDescent="0.2">
      <c r="A193" s="30">
        <v>172</v>
      </c>
      <c r="B193" s="10" t="s">
        <v>79</v>
      </c>
      <c r="C193" s="20">
        <v>831661</v>
      </c>
      <c r="D193" s="20" t="s">
        <v>17</v>
      </c>
      <c r="E193" s="12" t="s">
        <v>80</v>
      </c>
      <c r="F193" s="12" t="s">
        <v>857</v>
      </c>
      <c r="G193" s="34" t="s">
        <v>1179</v>
      </c>
      <c r="H193" s="30" t="s">
        <v>1276</v>
      </c>
      <c r="I193" s="12" t="s">
        <v>610</v>
      </c>
      <c r="J193" s="42">
        <v>2010800</v>
      </c>
      <c r="K193" s="48" t="s">
        <v>1278</v>
      </c>
      <c r="L193" s="16"/>
      <c r="M193" s="7">
        <v>4018</v>
      </c>
    </row>
    <row r="194" spans="1:13" s="1" customFormat="1" ht="25.5" x14ac:dyDescent="0.2">
      <c r="A194" s="30">
        <v>173</v>
      </c>
      <c r="B194" s="10" t="s">
        <v>44</v>
      </c>
      <c r="C194" s="14">
        <v>1732092</v>
      </c>
      <c r="D194" s="20" t="s">
        <v>17</v>
      </c>
      <c r="E194" s="12" t="s">
        <v>96</v>
      </c>
      <c r="F194" s="12" t="s">
        <v>857</v>
      </c>
      <c r="G194" s="34" t="s">
        <v>86</v>
      </c>
      <c r="H194" s="30" t="s">
        <v>1276</v>
      </c>
      <c r="I194" s="34" t="s">
        <v>546</v>
      </c>
      <c r="J194" s="42">
        <v>2010800</v>
      </c>
      <c r="K194" s="48" t="s">
        <v>1279</v>
      </c>
      <c r="L194" s="16"/>
      <c r="M194" s="7">
        <v>4018</v>
      </c>
    </row>
    <row r="195" spans="1:13" s="1" customFormat="1" ht="25.5" x14ac:dyDescent="0.2">
      <c r="A195" s="30">
        <v>174</v>
      </c>
      <c r="B195" s="10" t="s">
        <v>36</v>
      </c>
      <c r="C195" s="14">
        <v>2194084</v>
      </c>
      <c r="D195" s="20" t="s">
        <v>17</v>
      </c>
      <c r="E195" s="12" t="s">
        <v>37</v>
      </c>
      <c r="F195" s="12" t="s">
        <v>857</v>
      </c>
      <c r="G195" s="34" t="s">
        <v>1280</v>
      </c>
      <c r="H195" s="46" t="s">
        <v>1281</v>
      </c>
      <c r="I195" s="12" t="s">
        <v>932</v>
      </c>
      <c r="J195" s="42">
        <v>1949850</v>
      </c>
      <c r="K195" s="34" t="s">
        <v>1282</v>
      </c>
      <c r="L195" s="16"/>
      <c r="M195" s="7">
        <v>4018</v>
      </c>
    </row>
    <row r="196" spans="1:13" s="1" customFormat="1" ht="25.5" x14ac:dyDescent="0.2">
      <c r="A196" s="30">
        <v>175</v>
      </c>
      <c r="B196" s="12" t="s">
        <v>94</v>
      </c>
      <c r="C196" s="14">
        <v>3808817</v>
      </c>
      <c r="D196" s="20" t="s">
        <v>17</v>
      </c>
      <c r="E196" s="34" t="s">
        <v>90</v>
      </c>
      <c r="F196" s="12" t="s">
        <v>857</v>
      </c>
      <c r="G196" s="34" t="s">
        <v>1280</v>
      </c>
      <c r="H196" s="46" t="s">
        <v>1281</v>
      </c>
      <c r="I196" s="12" t="s">
        <v>932</v>
      </c>
      <c r="J196" s="42">
        <v>1949850</v>
      </c>
      <c r="K196" s="34" t="s">
        <v>1282</v>
      </c>
      <c r="L196" s="16"/>
      <c r="M196" s="7">
        <v>4018</v>
      </c>
    </row>
    <row r="197" spans="1:13" ht="25.5" x14ac:dyDescent="0.2">
      <c r="A197" s="30">
        <v>176</v>
      </c>
      <c r="B197" s="10" t="s">
        <v>589</v>
      </c>
      <c r="C197" s="20">
        <v>1493777</v>
      </c>
      <c r="D197" s="20" t="s">
        <v>17</v>
      </c>
      <c r="E197" s="9" t="s">
        <v>590</v>
      </c>
      <c r="F197" s="12" t="s">
        <v>957</v>
      </c>
      <c r="G197" s="34" t="s">
        <v>529</v>
      </c>
      <c r="H197" s="46" t="s">
        <v>1008</v>
      </c>
      <c r="I197" s="12" t="s">
        <v>1283</v>
      </c>
      <c r="J197" s="42">
        <v>463050</v>
      </c>
      <c r="K197" s="34" t="s">
        <v>1284</v>
      </c>
      <c r="L197" s="16"/>
      <c r="M197" s="7">
        <v>4018</v>
      </c>
    </row>
    <row r="198" spans="1:13" ht="25.5" x14ac:dyDescent="0.2">
      <c r="A198" s="30">
        <v>177</v>
      </c>
      <c r="B198" s="10" t="s">
        <v>570</v>
      </c>
      <c r="C198" s="20">
        <v>4798050</v>
      </c>
      <c r="D198" s="20" t="s">
        <v>17</v>
      </c>
      <c r="E198" s="34" t="s">
        <v>135</v>
      </c>
      <c r="F198" s="12" t="s">
        <v>957</v>
      </c>
      <c r="G198" s="34" t="s">
        <v>529</v>
      </c>
      <c r="H198" s="46" t="s">
        <v>1008</v>
      </c>
      <c r="I198" s="12" t="s">
        <v>1283</v>
      </c>
      <c r="J198" s="42">
        <v>463050</v>
      </c>
      <c r="K198" s="34" t="s">
        <v>1284</v>
      </c>
      <c r="L198" s="16"/>
      <c r="M198" s="7">
        <v>4018</v>
      </c>
    </row>
    <row r="199" spans="1:13" ht="25.5" x14ac:dyDescent="0.2">
      <c r="A199" s="30">
        <v>178</v>
      </c>
      <c r="B199" s="10" t="s">
        <v>968</v>
      </c>
      <c r="C199" s="14">
        <v>1477976</v>
      </c>
      <c r="D199" s="20" t="s">
        <v>17</v>
      </c>
      <c r="E199" s="54" t="s">
        <v>135</v>
      </c>
      <c r="F199" s="12" t="s">
        <v>957</v>
      </c>
      <c r="G199" s="34" t="s">
        <v>451</v>
      </c>
      <c r="H199" s="35" t="s">
        <v>1285</v>
      </c>
      <c r="I199" s="34" t="s">
        <v>1286</v>
      </c>
      <c r="J199" s="42">
        <v>2547050</v>
      </c>
      <c r="K199" s="34" t="s">
        <v>1287</v>
      </c>
      <c r="L199" s="16"/>
      <c r="M199" s="7">
        <v>4018</v>
      </c>
    </row>
    <row r="200" spans="1:13" ht="25.5" x14ac:dyDescent="0.2">
      <c r="A200" s="30">
        <v>179</v>
      </c>
      <c r="B200" s="10" t="s">
        <v>971</v>
      </c>
      <c r="C200" s="14" t="s">
        <v>1354</v>
      </c>
      <c r="D200" s="20" t="s">
        <v>17</v>
      </c>
      <c r="E200" s="9" t="s">
        <v>135</v>
      </c>
      <c r="F200" s="12" t="s">
        <v>957</v>
      </c>
      <c r="G200" s="34" t="s">
        <v>451</v>
      </c>
      <c r="H200" s="35" t="s">
        <v>1285</v>
      </c>
      <c r="I200" s="34" t="s">
        <v>1286</v>
      </c>
      <c r="J200" s="42">
        <v>2547050</v>
      </c>
      <c r="K200" s="34" t="s">
        <v>1287</v>
      </c>
      <c r="L200" s="16"/>
      <c r="M200" s="7">
        <v>4018</v>
      </c>
    </row>
    <row r="201" spans="1:13" s="1" customFormat="1" ht="38.25" x14ac:dyDescent="0.2">
      <c r="A201" s="30">
        <v>180</v>
      </c>
      <c r="B201" s="10" t="s">
        <v>67</v>
      </c>
      <c r="C201" s="20">
        <v>3700055</v>
      </c>
      <c r="D201" s="20" t="s">
        <v>42</v>
      </c>
      <c r="E201" s="12" t="s">
        <v>68</v>
      </c>
      <c r="F201" s="12" t="s">
        <v>857</v>
      </c>
      <c r="G201" s="34" t="s">
        <v>86</v>
      </c>
      <c r="H201" s="46" t="s">
        <v>1281</v>
      </c>
      <c r="I201" s="12" t="s">
        <v>533</v>
      </c>
      <c r="J201" s="42">
        <v>1645200</v>
      </c>
      <c r="K201" s="34" t="s">
        <v>1288</v>
      </c>
      <c r="L201" s="16"/>
      <c r="M201" s="7">
        <v>4018</v>
      </c>
    </row>
    <row r="202" spans="1:13" s="1" customFormat="1" ht="25.5" x14ac:dyDescent="0.2">
      <c r="A202" s="30">
        <v>181</v>
      </c>
      <c r="B202" s="10" t="s">
        <v>69</v>
      </c>
      <c r="C202" s="14">
        <v>2393086</v>
      </c>
      <c r="D202" s="20" t="s">
        <v>17</v>
      </c>
      <c r="E202" s="12" t="s">
        <v>70</v>
      </c>
      <c r="F202" s="12" t="s">
        <v>857</v>
      </c>
      <c r="G202" s="34" t="s">
        <v>86</v>
      </c>
      <c r="H202" s="46" t="s">
        <v>1281</v>
      </c>
      <c r="I202" s="12" t="s">
        <v>533</v>
      </c>
      <c r="J202" s="42">
        <v>1645200</v>
      </c>
      <c r="K202" s="34" t="s">
        <v>1288</v>
      </c>
      <c r="L202" s="16"/>
      <c r="M202" s="7">
        <v>4018</v>
      </c>
    </row>
    <row r="203" spans="1:13" s="1" customFormat="1" ht="25.5" x14ac:dyDescent="0.2">
      <c r="A203" s="30">
        <v>182</v>
      </c>
      <c r="B203" s="10" t="s">
        <v>32</v>
      </c>
      <c r="C203" s="14">
        <v>660887</v>
      </c>
      <c r="D203" s="20" t="s">
        <v>17</v>
      </c>
      <c r="E203" s="12" t="s">
        <v>33</v>
      </c>
      <c r="F203" s="12" t="s">
        <v>857</v>
      </c>
      <c r="G203" s="34" t="s">
        <v>134</v>
      </c>
      <c r="H203" s="46" t="s">
        <v>1281</v>
      </c>
      <c r="I203" s="12" t="s">
        <v>614</v>
      </c>
      <c r="J203" s="42">
        <v>1681650</v>
      </c>
      <c r="K203" s="34" t="s">
        <v>1289</v>
      </c>
      <c r="L203" s="16"/>
      <c r="M203" s="7">
        <v>4018</v>
      </c>
    </row>
    <row r="204" spans="1:13" s="1" customFormat="1" ht="25.5" x14ac:dyDescent="0.2">
      <c r="A204" s="30">
        <v>183</v>
      </c>
      <c r="B204" s="10" t="s">
        <v>45</v>
      </c>
      <c r="C204" s="14">
        <v>2016523</v>
      </c>
      <c r="D204" s="20" t="s">
        <v>17</v>
      </c>
      <c r="E204" s="9" t="s">
        <v>46</v>
      </c>
      <c r="F204" s="12" t="s">
        <v>857</v>
      </c>
      <c r="G204" s="34" t="s">
        <v>134</v>
      </c>
      <c r="H204" s="46" t="s">
        <v>1281</v>
      </c>
      <c r="I204" s="12" t="s">
        <v>614</v>
      </c>
      <c r="J204" s="42">
        <v>1681650</v>
      </c>
      <c r="K204" s="34" t="s">
        <v>1289</v>
      </c>
      <c r="L204" s="16"/>
      <c r="M204" s="7">
        <v>4018</v>
      </c>
    </row>
    <row r="205" spans="1:13" s="1" customFormat="1" ht="25.5" x14ac:dyDescent="0.2">
      <c r="A205" s="30">
        <v>184</v>
      </c>
      <c r="B205" s="10" t="s">
        <v>657</v>
      </c>
      <c r="C205" s="14">
        <v>2290100</v>
      </c>
      <c r="D205" s="20" t="s">
        <v>17</v>
      </c>
      <c r="E205" s="65" t="s">
        <v>658</v>
      </c>
      <c r="F205" s="12" t="s">
        <v>857</v>
      </c>
      <c r="G205" s="34" t="s">
        <v>89</v>
      </c>
      <c r="H205" s="46" t="s">
        <v>1303</v>
      </c>
      <c r="I205" s="12" t="s">
        <v>1304</v>
      </c>
      <c r="J205" s="42">
        <v>1620850</v>
      </c>
      <c r="K205" s="34" t="s">
        <v>1348</v>
      </c>
      <c r="L205" s="16"/>
      <c r="M205" s="7">
        <v>4012</v>
      </c>
    </row>
    <row r="206" spans="1:13" ht="25.5" x14ac:dyDescent="0.2">
      <c r="A206" s="30">
        <v>185</v>
      </c>
      <c r="B206" s="10" t="s">
        <v>1305</v>
      </c>
      <c r="C206" s="14">
        <v>2956488</v>
      </c>
      <c r="D206" s="20" t="s">
        <v>17</v>
      </c>
      <c r="E206" s="101" t="s">
        <v>1306</v>
      </c>
      <c r="F206" s="12" t="s">
        <v>857</v>
      </c>
      <c r="G206" s="34" t="s">
        <v>89</v>
      </c>
      <c r="H206" s="46" t="s">
        <v>1303</v>
      </c>
      <c r="I206" s="12" t="s">
        <v>1304</v>
      </c>
      <c r="J206" s="42">
        <v>1620850</v>
      </c>
      <c r="K206" s="34" t="s">
        <v>1348</v>
      </c>
      <c r="L206" s="16"/>
      <c r="M206" s="7">
        <v>4012</v>
      </c>
    </row>
    <row r="207" spans="1:13" s="1" customFormat="1" ht="38.25" x14ac:dyDescent="0.2">
      <c r="A207" s="30">
        <v>186</v>
      </c>
      <c r="B207" s="10" t="s">
        <v>93</v>
      </c>
      <c r="C207" s="14">
        <v>4513378</v>
      </c>
      <c r="D207" s="20" t="s">
        <v>17</v>
      </c>
      <c r="E207" s="34" t="s">
        <v>90</v>
      </c>
      <c r="F207" s="12" t="s">
        <v>857</v>
      </c>
      <c r="G207" s="34" t="s">
        <v>243</v>
      </c>
      <c r="H207" s="46" t="s">
        <v>1285</v>
      </c>
      <c r="I207" s="12" t="s">
        <v>1307</v>
      </c>
      <c r="J207" s="42">
        <v>2010800</v>
      </c>
      <c r="K207" s="34" t="s">
        <v>1308</v>
      </c>
      <c r="L207" s="16"/>
      <c r="M207" s="7">
        <v>4012</v>
      </c>
    </row>
    <row r="208" spans="1:13" s="1" customFormat="1" ht="12.75" x14ac:dyDescent="0.2">
      <c r="A208" s="124" t="s">
        <v>6</v>
      </c>
      <c r="B208" s="125"/>
      <c r="C208" s="125"/>
      <c r="D208" s="125"/>
      <c r="E208" s="125"/>
      <c r="F208" s="125"/>
      <c r="G208" s="125"/>
      <c r="H208" s="125"/>
      <c r="I208" s="126"/>
      <c r="J208" s="42">
        <f>SUM(J182:J207)</f>
        <v>259135265</v>
      </c>
      <c r="K208" s="34"/>
      <c r="L208" s="16"/>
      <c r="M208" s="7"/>
    </row>
    <row r="209" spans="1:13" s="1" customFormat="1" ht="12.75" x14ac:dyDescent="0.2">
      <c r="A209" s="124" t="s">
        <v>6</v>
      </c>
      <c r="B209" s="125"/>
      <c r="C209" s="125"/>
      <c r="D209" s="125"/>
      <c r="E209" s="125"/>
      <c r="F209" s="125"/>
      <c r="G209" s="125"/>
      <c r="H209" s="125"/>
      <c r="I209" s="126"/>
      <c r="J209" s="42">
        <f>+J208</f>
        <v>259135265</v>
      </c>
      <c r="K209" s="34"/>
      <c r="L209" s="16"/>
      <c r="M209" s="7"/>
    </row>
    <row r="210" spans="1:13" ht="38.25" x14ac:dyDescent="0.2">
      <c r="A210" s="30">
        <v>187</v>
      </c>
      <c r="B210" s="10" t="s">
        <v>1309</v>
      </c>
      <c r="C210" s="20">
        <v>4963322</v>
      </c>
      <c r="D210" s="20" t="s">
        <v>17</v>
      </c>
      <c r="E210" s="34" t="s">
        <v>254</v>
      </c>
      <c r="F210" s="12" t="s">
        <v>857</v>
      </c>
      <c r="G210" s="34" t="s">
        <v>243</v>
      </c>
      <c r="H210" s="46" t="s">
        <v>1285</v>
      </c>
      <c r="I210" s="12" t="s">
        <v>1310</v>
      </c>
      <c r="J210" s="42">
        <v>2010800</v>
      </c>
      <c r="K210" s="34" t="s">
        <v>1311</v>
      </c>
      <c r="L210" s="16"/>
      <c r="M210" s="7">
        <v>4012</v>
      </c>
    </row>
    <row r="211" spans="1:13" ht="25.5" x14ac:dyDescent="0.2">
      <c r="A211" s="30">
        <v>188</v>
      </c>
      <c r="B211" s="10" t="s">
        <v>1312</v>
      </c>
      <c r="C211" s="20">
        <v>1874642</v>
      </c>
      <c r="D211" s="20" t="s">
        <v>17</v>
      </c>
      <c r="E211" s="9" t="s">
        <v>135</v>
      </c>
      <c r="F211" s="12" t="s">
        <v>857</v>
      </c>
      <c r="G211" s="34" t="s">
        <v>89</v>
      </c>
      <c r="H211" s="46" t="s">
        <v>1285</v>
      </c>
      <c r="I211" s="12" t="s">
        <v>1313</v>
      </c>
      <c r="J211" s="42">
        <v>2547050</v>
      </c>
      <c r="K211" s="34" t="s">
        <v>1314</v>
      </c>
      <c r="L211" s="16"/>
      <c r="M211" s="5">
        <v>4012</v>
      </c>
    </row>
    <row r="212" spans="1:13" s="1" customFormat="1" ht="25.5" x14ac:dyDescent="0.2">
      <c r="A212" s="30">
        <v>189</v>
      </c>
      <c r="B212" s="9" t="s">
        <v>132</v>
      </c>
      <c r="C212" s="20">
        <v>3818957</v>
      </c>
      <c r="D212" s="20" t="s">
        <v>17</v>
      </c>
      <c r="E212" s="50" t="s">
        <v>31</v>
      </c>
      <c r="F212" s="12" t="s">
        <v>857</v>
      </c>
      <c r="G212" s="34" t="s">
        <v>529</v>
      </c>
      <c r="H212" s="46" t="s">
        <v>1315</v>
      </c>
      <c r="I212" s="12" t="s">
        <v>1316</v>
      </c>
      <c r="J212" s="42">
        <v>463050</v>
      </c>
      <c r="K212" s="64" t="s">
        <v>1317</v>
      </c>
      <c r="L212" s="16"/>
      <c r="M212" s="7">
        <v>4012</v>
      </c>
    </row>
    <row r="213" spans="1:13" s="1" customFormat="1" ht="25.5" x14ac:dyDescent="0.2">
      <c r="A213" s="30">
        <v>190</v>
      </c>
      <c r="B213" s="11" t="s">
        <v>943</v>
      </c>
      <c r="C213" s="20">
        <v>2133809</v>
      </c>
      <c r="D213" s="20" t="s">
        <v>17</v>
      </c>
      <c r="E213" s="12" t="s">
        <v>133</v>
      </c>
      <c r="F213" s="12" t="s">
        <v>18</v>
      </c>
      <c r="G213" s="34" t="s">
        <v>529</v>
      </c>
      <c r="H213" s="46" t="s">
        <v>1315</v>
      </c>
      <c r="I213" s="12" t="s">
        <v>1316</v>
      </c>
      <c r="J213" s="42">
        <v>463050</v>
      </c>
      <c r="K213" s="64" t="s">
        <v>1317</v>
      </c>
      <c r="L213" s="16"/>
      <c r="M213" s="7">
        <v>4012</v>
      </c>
    </row>
    <row r="214" spans="1:13" ht="25.5" x14ac:dyDescent="0.2">
      <c r="A214" s="30">
        <v>191</v>
      </c>
      <c r="B214" s="10" t="s">
        <v>1318</v>
      </c>
      <c r="C214" s="20">
        <v>3964785</v>
      </c>
      <c r="D214" s="20" t="s">
        <v>17</v>
      </c>
      <c r="E214" s="34" t="s">
        <v>135</v>
      </c>
      <c r="F214" s="12" t="s">
        <v>18</v>
      </c>
      <c r="G214" s="34" t="s">
        <v>89</v>
      </c>
      <c r="H214" s="35" t="s">
        <v>1319</v>
      </c>
      <c r="I214" s="34" t="s">
        <v>1320</v>
      </c>
      <c r="J214" s="42">
        <v>694650</v>
      </c>
      <c r="K214" s="34" t="s">
        <v>1321</v>
      </c>
      <c r="L214" s="16"/>
      <c r="M214" s="7">
        <v>4012</v>
      </c>
    </row>
    <row r="215" spans="1:13" s="1" customFormat="1" ht="25.5" x14ac:dyDescent="0.2">
      <c r="A215" s="30">
        <v>192</v>
      </c>
      <c r="B215" s="10" t="s">
        <v>83</v>
      </c>
      <c r="C215" s="14">
        <v>3644242</v>
      </c>
      <c r="D215" s="20" t="s">
        <v>17</v>
      </c>
      <c r="E215" s="9" t="s">
        <v>118</v>
      </c>
      <c r="F215" s="12" t="s">
        <v>857</v>
      </c>
      <c r="G215" s="34" t="s">
        <v>277</v>
      </c>
      <c r="H215" s="35" t="s">
        <v>1319</v>
      </c>
      <c r="I215" s="34" t="s">
        <v>1320</v>
      </c>
      <c r="J215" s="42">
        <v>694650</v>
      </c>
      <c r="K215" s="34" t="s">
        <v>1321</v>
      </c>
      <c r="L215" s="16"/>
      <c r="M215" s="7">
        <v>4012</v>
      </c>
    </row>
    <row r="216" spans="1:13" s="1" customFormat="1" ht="25.5" x14ac:dyDescent="0.2">
      <c r="A216" s="30">
        <v>193</v>
      </c>
      <c r="B216" s="10" t="s">
        <v>47</v>
      </c>
      <c r="C216" s="14">
        <v>5609080</v>
      </c>
      <c r="D216" s="20" t="s">
        <v>17</v>
      </c>
      <c r="E216" s="12" t="s">
        <v>48</v>
      </c>
      <c r="F216" s="12" t="s">
        <v>18</v>
      </c>
      <c r="G216" s="34" t="s">
        <v>89</v>
      </c>
      <c r="H216" s="35" t="s">
        <v>1042</v>
      </c>
      <c r="I216" s="34" t="s">
        <v>1322</v>
      </c>
      <c r="J216" s="16">
        <v>2083950</v>
      </c>
      <c r="K216" s="34" t="s">
        <v>1323</v>
      </c>
      <c r="L216" s="16"/>
      <c r="M216" s="7">
        <v>4012</v>
      </c>
    </row>
    <row r="217" spans="1:13" s="1" customFormat="1" ht="25.5" x14ac:dyDescent="0.2">
      <c r="A217" s="30">
        <v>194</v>
      </c>
      <c r="B217" s="9" t="s">
        <v>58</v>
      </c>
      <c r="C217" s="20">
        <v>2310774</v>
      </c>
      <c r="D217" s="20" t="s">
        <v>17</v>
      </c>
      <c r="E217" s="9" t="s">
        <v>59</v>
      </c>
      <c r="F217" s="12" t="s">
        <v>18</v>
      </c>
      <c r="G217" s="34" t="s">
        <v>89</v>
      </c>
      <c r="H217" s="35" t="s">
        <v>1042</v>
      </c>
      <c r="I217" s="34" t="s">
        <v>1322</v>
      </c>
      <c r="J217" s="16">
        <v>2083950</v>
      </c>
      <c r="K217" s="34" t="s">
        <v>1323</v>
      </c>
      <c r="L217" s="16"/>
      <c r="M217" s="7">
        <v>4012</v>
      </c>
    </row>
    <row r="218" spans="1:13" s="1" customFormat="1" ht="25.5" x14ac:dyDescent="0.2">
      <c r="A218" s="30">
        <v>195</v>
      </c>
      <c r="B218" s="10" t="s">
        <v>41</v>
      </c>
      <c r="C218" s="14">
        <v>3910192</v>
      </c>
      <c r="D218" s="20" t="s">
        <v>17</v>
      </c>
      <c r="E218" s="51" t="s">
        <v>31</v>
      </c>
      <c r="F218" s="12" t="s">
        <v>857</v>
      </c>
      <c r="G218" s="34" t="s">
        <v>277</v>
      </c>
      <c r="H218" s="35" t="s">
        <v>1042</v>
      </c>
      <c r="I218" s="12" t="s">
        <v>533</v>
      </c>
      <c r="J218" s="16">
        <v>2083950</v>
      </c>
      <c r="K218" s="34" t="s">
        <v>1324</v>
      </c>
      <c r="L218" s="16"/>
      <c r="M218" s="7">
        <v>4012</v>
      </c>
    </row>
    <row r="219" spans="1:13" s="1" customFormat="1" ht="25.5" x14ac:dyDescent="0.2">
      <c r="A219" s="30">
        <v>196</v>
      </c>
      <c r="B219" s="10" t="s">
        <v>43</v>
      </c>
      <c r="C219" s="14">
        <v>3738155</v>
      </c>
      <c r="D219" s="20" t="s">
        <v>17</v>
      </c>
      <c r="E219" s="34" t="s">
        <v>31</v>
      </c>
      <c r="F219" s="12" t="s">
        <v>857</v>
      </c>
      <c r="G219" s="34" t="s">
        <v>277</v>
      </c>
      <c r="H219" s="35" t="s">
        <v>1042</v>
      </c>
      <c r="I219" s="12" t="s">
        <v>533</v>
      </c>
      <c r="J219" s="16">
        <v>2083950</v>
      </c>
      <c r="K219" s="34" t="s">
        <v>1324</v>
      </c>
      <c r="L219" s="16"/>
      <c r="M219" s="7">
        <v>4012</v>
      </c>
    </row>
    <row r="220" spans="1:13" ht="63.75" x14ac:dyDescent="0.2">
      <c r="A220" s="30">
        <v>197</v>
      </c>
      <c r="B220" s="10" t="s">
        <v>16</v>
      </c>
      <c r="C220" s="14">
        <v>1031871</v>
      </c>
      <c r="D220" s="20" t="s">
        <v>17</v>
      </c>
      <c r="E220" s="9" t="s">
        <v>412</v>
      </c>
      <c r="F220" s="12" t="s">
        <v>857</v>
      </c>
      <c r="G220" s="34" t="s">
        <v>451</v>
      </c>
      <c r="H220" s="35" t="s">
        <v>1042</v>
      </c>
      <c r="I220" s="12" t="s">
        <v>1325</v>
      </c>
      <c r="J220" s="42">
        <v>1458765</v>
      </c>
      <c r="K220" s="34" t="s">
        <v>1326</v>
      </c>
      <c r="L220" s="16"/>
      <c r="M220" s="5">
        <v>4011</v>
      </c>
    </row>
    <row r="221" spans="1:13" ht="63.75" x14ac:dyDescent="0.2">
      <c r="A221" s="30">
        <v>198</v>
      </c>
      <c r="B221" s="10" t="s">
        <v>25</v>
      </c>
      <c r="C221" s="14">
        <v>4165103</v>
      </c>
      <c r="D221" s="20" t="s">
        <v>17</v>
      </c>
      <c r="E221" s="12" t="s">
        <v>1327</v>
      </c>
      <c r="F221" s="12" t="s">
        <v>857</v>
      </c>
      <c r="G221" s="34" t="s">
        <v>278</v>
      </c>
      <c r="H221" s="35" t="s">
        <v>1042</v>
      </c>
      <c r="I221" s="12" t="s">
        <v>1325</v>
      </c>
      <c r="J221" s="42">
        <v>1458765</v>
      </c>
      <c r="K221" s="34" t="s">
        <v>1326</v>
      </c>
      <c r="L221" s="16"/>
      <c r="M221" s="5">
        <v>4011</v>
      </c>
    </row>
    <row r="222" spans="1:13" ht="51" x14ac:dyDescent="0.2">
      <c r="A222" s="30">
        <v>199</v>
      </c>
      <c r="B222" s="12" t="s">
        <v>100</v>
      </c>
      <c r="C222" s="14">
        <v>3668660</v>
      </c>
      <c r="D222" s="20" t="s">
        <v>17</v>
      </c>
      <c r="E222" s="12" t="s">
        <v>101</v>
      </c>
      <c r="F222" s="12" t="s">
        <v>857</v>
      </c>
      <c r="G222" s="34" t="s">
        <v>1328</v>
      </c>
      <c r="H222" s="35" t="s">
        <v>1028</v>
      </c>
      <c r="I222" s="34" t="s">
        <v>786</v>
      </c>
      <c r="J222" s="42">
        <v>2083950</v>
      </c>
      <c r="K222" s="34" t="s">
        <v>1329</v>
      </c>
      <c r="L222" s="16"/>
      <c r="M222" s="5">
        <v>4011</v>
      </c>
    </row>
    <row r="223" spans="1:13" s="1" customFormat="1" ht="38.25" x14ac:dyDescent="0.2">
      <c r="A223" s="30">
        <v>200</v>
      </c>
      <c r="B223" s="10" t="s">
        <v>429</v>
      </c>
      <c r="C223" s="14">
        <v>1178744</v>
      </c>
      <c r="D223" s="20" t="s">
        <v>17</v>
      </c>
      <c r="E223" s="12" t="s">
        <v>135</v>
      </c>
      <c r="F223" s="12" t="s">
        <v>857</v>
      </c>
      <c r="G223" s="34" t="s">
        <v>159</v>
      </c>
      <c r="H223" s="35" t="s">
        <v>1330</v>
      </c>
      <c r="I223" s="34" t="s">
        <v>1331</v>
      </c>
      <c r="J223" s="42">
        <v>182800</v>
      </c>
      <c r="K223" s="34" t="s">
        <v>1332</v>
      </c>
      <c r="L223" s="16"/>
      <c r="M223" s="7">
        <v>4010</v>
      </c>
    </row>
    <row r="224" spans="1:13" s="1" customFormat="1" ht="51" x14ac:dyDescent="0.2">
      <c r="A224" s="30">
        <v>201</v>
      </c>
      <c r="B224" s="10" t="s">
        <v>539</v>
      </c>
      <c r="C224" s="20">
        <v>1126522</v>
      </c>
      <c r="D224" s="20" t="s">
        <v>17</v>
      </c>
      <c r="E224" s="9" t="s">
        <v>540</v>
      </c>
      <c r="F224" s="12" t="s">
        <v>857</v>
      </c>
      <c r="G224" s="34" t="s">
        <v>243</v>
      </c>
      <c r="H224" s="46" t="s">
        <v>1339</v>
      </c>
      <c r="I224" s="12" t="s">
        <v>1340</v>
      </c>
      <c r="J224" s="42">
        <v>548400</v>
      </c>
      <c r="K224" s="48" t="s">
        <v>1341</v>
      </c>
      <c r="L224" s="16"/>
      <c r="M224" s="7">
        <v>4010</v>
      </c>
    </row>
    <row r="225" spans="1:13" ht="51" x14ac:dyDescent="0.2">
      <c r="A225" s="30">
        <v>202</v>
      </c>
      <c r="B225" s="10" t="s">
        <v>672</v>
      </c>
      <c r="C225" s="20">
        <v>1058659</v>
      </c>
      <c r="D225" s="20" t="s">
        <v>17</v>
      </c>
      <c r="E225" s="34" t="s">
        <v>673</v>
      </c>
      <c r="F225" s="12" t="s">
        <v>857</v>
      </c>
      <c r="G225" s="34" t="s">
        <v>451</v>
      </c>
      <c r="H225" s="46" t="s">
        <v>1247</v>
      </c>
      <c r="I225" s="12" t="s">
        <v>1342</v>
      </c>
      <c r="J225" s="42">
        <v>694650</v>
      </c>
      <c r="K225" s="34" t="s">
        <v>1343</v>
      </c>
      <c r="L225" s="16"/>
      <c r="M225" s="7">
        <v>4010</v>
      </c>
    </row>
    <row r="226" spans="1:13" s="1" customFormat="1" ht="51" x14ac:dyDescent="0.2">
      <c r="A226" s="30">
        <v>203</v>
      </c>
      <c r="B226" s="10" t="s">
        <v>249</v>
      </c>
      <c r="C226" s="20">
        <v>1417934</v>
      </c>
      <c r="D226" s="20" t="s">
        <v>17</v>
      </c>
      <c r="E226" s="34" t="s">
        <v>250</v>
      </c>
      <c r="F226" s="12" t="s">
        <v>857</v>
      </c>
      <c r="G226" s="34" t="s">
        <v>243</v>
      </c>
      <c r="H226" s="46" t="s">
        <v>1339</v>
      </c>
      <c r="I226" s="12" t="s">
        <v>1344</v>
      </c>
      <c r="J226" s="42">
        <v>548400</v>
      </c>
      <c r="K226" s="34" t="s">
        <v>1345</v>
      </c>
      <c r="L226" s="16"/>
      <c r="M226" s="7">
        <v>4010</v>
      </c>
    </row>
    <row r="227" spans="1:13" ht="38.25" x14ac:dyDescent="0.2">
      <c r="A227" s="30">
        <v>204</v>
      </c>
      <c r="B227" s="10" t="s">
        <v>61</v>
      </c>
      <c r="C227" s="14">
        <v>657643</v>
      </c>
      <c r="D227" s="20" t="s">
        <v>17</v>
      </c>
      <c r="E227" s="12" t="s">
        <v>62</v>
      </c>
      <c r="F227" s="12" t="s">
        <v>857</v>
      </c>
      <c r="G227" s="34" t="s">
        <v>1333</v>
      </c>
      <c r="H227" s="35" t="s">
        <v>1018</v>
      </c>
      <c r="I227" s="34" t="s">
        <v>1334</v>
      </c>
      <c r="J227" s="42">
        <v>463050</v>
      </c>
      <c r="K227" s="34" t="s">
        <v>1335</v>
      </c>
      <c r="L227" s="16"/>
      <c r="M227" s="5">
        <v>4010</v>
      </c>
    </row>
    <row r="228" spans="1:13" ht="38.25" x14ac:dyDescent="0.2">
      <c r="A228" s="30">
        <v>205</v>
      </c>
      <c r="B228" s="9" t="s">
        <v>60</v>
      </c>
      <c r="C228" s="20">
        <v>1771125</v>
      </c>
      <c r="D228" s="20" t="s">
        <v>17</v>
      </c>
      <c r="E228" s="9" t="s">
        <v>59</v>
      </c>
      <c r="F228" s="12" t="s">
        <v>857</v>
      </c>
      <c r="G228" s="34" t="s">
        <v>1333</v>
      </c>
      <c r="H228" s="35" t="s">
        <v>1018</v>
      </c>
      <c r="I228" s="34" t="s">
        <v>1334</v>
      </c>
      <c r="J228" s="42">
        <v>463050</v>
      </c>
      <c r="K228" s="34" t="s">
        <v>1335</v>
      </c>
      <c r="L228" s="16"/>
      <c r="M228" s="5">
        <v>4010</v>
      </c>
    </row>
    <row r="229" spans="1:13" ht="38.25" x14ac:dyDescent="0.2">
      <c r="A229" s="30">
        <v>206</v>
      </c>
      <c r="B229" s="10" t="s">
        <v>77</v>
      </c>
      <c r="C229" s="14">
        <v>4078545</v>
      </c>
      <c r="D229" s="20" t="s">
        <v>17</v>
      </c>
      <c r="E229" s="34" t="s">
        <v>78</v>
      </c>
      <c r="F229" s="12" t="s">
        <v>857</v>
      </c>
      <c r="G229" s="34" t="s">
        <v>279</v>
      </c>
      <c r="H229" s="35" t="s">
        <v>1247</v>
      </c>
      <c r="I229" s="34" t="s">
        <v>1365</v>
      </c>
      <c r="J229" s="42">
        <v>463050</v>
      </c>
      <c r="K229" s="34" t="s">
        <v>1366</v>
      </c>
      <c r="L229" s="16"/>
      <c r="M229" s="5">
        <v>4108</v>
      </c>
    </row>
    <row r="230" spans="1:13" s="1" customFormat="1" ht="38.25" x14ac:dyDescent="0.2">
      <c r="A230" s="30">
        <v>207</v>
      </c>
      <c r="B230" s="10" t="s">
        <v>123</v>
      </c>
      <c r="C230" s="20">
        <v>3795736</v>
      </c>
      <c r="D230" s="20" t="s">
        <v>17</v>
      </c>
      <c r="E230" s="12" t="s">
        <v>124</v>
      </c>
      <c r="F230" s="12" t="s">
        <v>857</v>
      </c>
      <c r="G230" s="34" t="s">
        <v>279</v>
      </c>
      <c r="H230" s="35" t="s">
        <v>1247</v>
      </c>
      <c r="I230" s="34" t="s">
        <v>1365</v>
      </c>
      <c r="J230" s="42">
        <v>463050</v>
      </c>
      <c r="K230" s="34" t="s">
        <v>1366</v>
      </c>
      <c r="L230" s="16"/>
      <c r="M230" s="7">
        <v>4108</v>
      </c>
    </row>
    <row r="231" spans="1:13" ht="25.5" x14ac:dyDescent="0.2">
      <c r="A231" s="30">
        <v>208</v>
      </c>
      <c r="B231" s="10" t="s">
        <v>1336</v>
      </c>
      <c r="C231" s="14">
        <v>696621</v>
      </c>
      <c r="D231" s="20" t="s">
        <v>17</v>
      </c>
      <c r="E231" s="34" t="s">
        <v>150</v>
      </c>
      <c r="F231" s="12" t="s">
        <v>957</v>
      </c>
      <c r="G231" s="34" t="s">
        <v>277</v>
      </c>
      <c r="H231" s="35" t="s">
        <v>1176</v>
      </c>
      <c r="I231" s="34" t="s">
        <v>1337</v>
      </c>
      <c r="J231" s="102">
        <v>694650</v>
      </c>
      <c r="K231" s="34" t="s">
        <v>1338</v>
      </c>
      <c r="L231" s="16"/>
      <c r="M231" s="7">
        <v>4010</v>
      </c>
    </row>
    <row r="232" spans="1:13" ht="15" x14ac:dyDescent="0.2">
      <c r="A232" s="124" t="s">
        <v>6</v>
      </c>
      <c r="B232" s="125"/>
      <c r="C232" s="125"/>
      <c r="D232" s="125"/>
      <c r="E232" s="125"/>
      <c r="F232" s="125"/>
      <c r="G232" s="125"/>
      <c r="H232" s="125"/>
      <c r="I232" s="126"/>
      <c r="J232" s="102">
        <f>SUM(J209:J231)</f>
        <v>283866895</v>
      </c>
      <c r="K232" s="34"/>
      <c r="L232" s="16"/>
      <c r="M232" s="7"/>
    </row>
    <row r="233" spans="1:13" ht="15" x14ac:dyDescent="0.2">
      <c r="A233" s="124" t="s">
        <v>6</v>
      </c>
      <c r="B233" s="125"/>
      <c r="C233" s="125"/>
      <c r="D233" s="125"/>
      <c r="E233" s="125"/>
      <c r="F233" s="125"/>
      <c r="G233" s="125"/>
      <c r="H233" s="125"/>
      <c r="I233" s="126"/>
      <c r="J233" s="102">
        <f>+J232</f>
        <v>283866895</v>
      </c>
      <c r="K233" s="34"/>
      <c r="L233" s="16"/>
      <c r="M233" s="7"/>
    </row>
    <row r="234" spans="1:13" ht="76.5" x14ac:dyDescent="0.2">
      <c r="A234" s="30">
        <v>209</v>
      </c>
      <c r="B234" s="11" t="s">
        <v>26</v>
      </c>
      <c r="C234" s="20">
        <v>1863510</v>
      </c>
      <c r="D234" s="20" t="s">
        <v>17</v>
      </c>
      <c r="E234" s="12" t="s">
        <v>27</v>
      </c>
      <c r="F234" s="12" t="s">
        <v>1006</v>
      </c>
      <c r="G234" s="34" t="s">
        <v>1007</v>
      </c>
      <c r="H234" s="35" t="s">
        <v>1008</v>
      </c>
      <c r="I234" s="34" t="s">
        <v>1009</v>
      </c>
      <c r="J234" s="16">
        <v>2723157</v>
      </c>
      <c r="K234" s="34" t="s">
        <v>1010</v>
      </c>
      <c r="L234" s="16"/>
      <c r="M234" s="7">
        <v>3996</v>
      </c>
    </row>
    <row r="235" spans="1:13" ht="76.5" x14ac:dyDescent="0.2">
      <c r="A235" s="30">
        <v>210</v>
      </c>
      <c r="B235" s="10" t="s">
        <v>75</v>
      </c>
      <c r="C235" s="20">
        <v>634428</v>
      </c>
      <c r="D235" s="20" t="s">
        <v>17</v>
      </c>
      <c r="E235" s="34" t="s">
        <v>76</v>
      </c>
      <c r="F235" s="12" t="s">
        <v>1006</v>
      </c>
      <c r="G235" s="34" t="s">
        <v>1007</v>
      </c>
      <c r="H235" s="35" t="s">
        <v>1008</v>
      </c>
      <c r="I235" s="34" t="s">
        <v>1009</v>
      </c>
      <c r="J235" s="16">
        <v>2723157</v>
      </c>
      <c r="K235" s="34" t="s">
        <v>1010</v>
      </c>
      <c r="L235" s="16"/>
      <c r="M235" s="5">
        <v>3996</v>
      </c>
    </row>
    <row r="236" spans="1:13" ht="51" x14ac:dyDescent="0.2">
      <c r="A236" s="30">
        <v>211</v>
      </c>
      <c r="B236" s="10" t="s">
        <v>778</v>
      </c>
      <c r="C236" s="20">
        <v>4048731</v>
      </c>
      <c r="D236" s="20" t="s">
        <v>17</v>
      </c>
      <c r="E236" s="12" t="s">
        <v>779</v>
      </c>
      <c r="F236" s="12" t="s">
        <v>1011</v>
      </c>
      <c r="G236" s="34" t="s">
        <v>1012</v>
      </c>
      <c r="H236" s="35" t="s">
        <v>1013</v>
      </c>
      <c r="I236" s="34" t="s">
        <v>1014</v>
      </c>
      <c r="J236" s="42">
        <v>3721863</v>
      </c>
      <c r="K236" s="34" t="s">
        <v>1015</v>
      </c>
      <c r="L236" s="16"/>
      <c r="M236" s="5">
        <v>3995</v>
      </c>
    </row>
    <row r="237" spans="1:13" ht="63.75" x14ac:dyDescent="0.2">
      <c r="A237" s="30">
        <v>212</v>
      </c>
      <c r="B237" s="10" t="s">
        <v>73</v>
      </c>
      <c r="C237" s="14">
        <v>3397327</v>
      </c>
      <c r="D237" s="20" t="s">
        <v>17</v>
      </c>
      <c r="E237" s="34" t="s">
        <v>74</v>
      </c>
      <c r="F237" s="12" t="s">
        <v>1016</v>
      </c>
      <c r="G237" s="34" t="s">
        <v>1017</v>
      </c>
      <c r="H237" s="46" t="s">
        <v>1018</v>
      </c>
      <c r="I237" s="12" t="s">
        <v>1019</v>
      </c>
      <c r="J237" s="42">
        <v>3413062</v>
      </c>
      <c r="K237" s="34" t="s">
        <v>1020</v>
      </c>
      <c r="L237" s="16"/>
      <c r="M237" s="7">
        <v>3994</v>
      </c>
    </row>
    <row r="238" spans="1:13" ht="63.75" x14ac:dyDescent="0.2">
      <c r="A238" s="30">
        <v>213</v>
      </c>
      <c r="B238" s="10" t="s">
        <v>424</v>
      </c>
      <c r="C238" s="20">
        <v>446723</v>
      </c>
      <c r="D238" s="20" t="s">
        <v>17</v>
      </c>
      <c r="E238" s="34" t="s">
        <v>427</v>
      </c>
      <c r="F238" s="12" t="s">
        <v>1016</v>
      </c>
      <c r="G238" s="34" t="s">
        <v>1017</v>
      </c>
      <c r="H238" s="46" t="s">
        <v>1018</v>
      </c>
      <c r="I238" s="12" t="s">
        <v>1019</v>
      </c>
      <c r="J238" s="42">
        <v>3413062</v>
      </c>
      <c r="K238" s="34" t="s">
        <v>1020</v>
      </c>
      <c r="L238" s="16"/>
      <c r="M238" s="7">
        <v>3994</v>
      </c>
    </row>
    <row r="239" spans="1:13" ht="25.5" x14ac:dyDescent="0.2">
      <c r="A239" s="30">
        <v>214</v>
      </c>
      <c r="B239" s="10" t="s">
        <v>1087</v>
      </c>
      <c r="C239" s="14" t="s">
        <v>1088</v>
      </c>
      <c r="D239" s="20" t="s">
        <v>1089</v>
      </c>
      <c r="E239" s="12" t="s">
        <v>1090</v>
      </c>
      <c r="F239" s="12" t="s">
        <v>1091</v>
      </c>
      <c r="G239" s="34" t="s">
        <v>1092</v>
      </c>
      <c r="H239" s="30" t="s">
        <v>1093</v>
      </c>
      <c r="I239" s="34" t="s">
        <v>1094</v>
      </c>
      <c r="J239" s="42">
        <v>7909096</v>
      </c>
      <c r="K239" s="48" t="s">
        <v>1095</v>
      </c>
      <c r="L239" s="16"/>
      <c r="M239" s="7">
        <v>3984</v>
      </c>
    </row>
    <row r="240" spans="1:13" ht="51" x14ac:dyDescent="0.2">
      <c r="A240" s="30">
        <v>215</v>
      </c>
      <c r="B240" s="10" t="s">
        <v>522</v>
      </c>
      <c r="C240" s="14">
        <v>4712076</v>
      </c>
      <c r="D240" s="20" t="s">
        <v>17</v>
      </c>
      <c r="E240" s="12" t="s">
        <v>523</v>
      </c>
      <c r="F240" s="12" t="s">
        <v>1127</v>
      </c>
      <c r="G240" s="34" t="s">
        <v>1128</v>
      </c>
      <c r="H240" s="46" t="s">
        <v>1129</v>
      </c>
      <c r="I240" s="12" t="s">
        <v>1130</v>
      </c>
      <c r="J240" s="42">
        <v>4138007</v>
      </c>
      <c r="K240" s="34" t="s">
        <v>1131</v>
      </c>
      <c r="L240" s="16"/>
      <c r="M240" s="7">
        <v>3975</v>
      </c>
    </row>
    <row r="241" spans="1:13" ht="51" x14ac:dyDescent="0.2">
      <c r="A241" s="30">
        <v>216</v>
      </c>
      <c r="B241" s="10" t="s">
        <v>116</v>
      </c>
      <c r="C241" s="14">
        <v>794428</v>
      </c>
      <c r="D241" s="20" t="s">
        <v>17</v>
      </c>
      <c r="E241" s="34" t="s">
        <v>115</v>
      </c>
      <c r="F241" s="12" t="s">
        <v>1259</v>
      </c>
      <c r="G241" s="34" t="s">
        <v>181</v>
      </c>
      <c r="H241" s="46" t="s">
        <v>1260</v>
      </c>
      <c r="I241" s="12" t="s">
        <v>1261</v>
      </c>
      <c r="J241" s="42">
        <v>8530321</v>
      </c>
      <c r="K241" s="34" t="s">
        <v>1262</v>
      </c>
      <c r="L241" s="16"/>
      <c r="M241" s="7">
        <v>4023</v>
      </c>
    </row>
    <row r="242" spans="1:13" ht="63.75" x14ac:dyDescent="0.2">
      <c r="A242" s="30">
        <v>217</v>
      </c>
      <c r="B242" s="10" t="s">
        <v>448</v>
      </c>
      <c r="C242" s="20">
        <v>1248222</v>
      </c>
      <c r="D242" s="20" t="s">
        <v>17</v>
      </c>
      <c r="E242" s="9" t="s">
        <v>369</v>
      </c>
      <c r="F242" s="12" t="s">
        <v>1266</v>
      </c>
      <c r="G242" s="34" t="s">
        <v>181</v>
      </c>
      <c r="H242" s="46" t="s">
        <v>1263</v>
      </c>
      <c r="I242" s="12" t="s">
        <v>1264</v>
      </c>
      <c r="J242" s="42">
        <v>4260465</v>
      </c>
      <c r="K242" s="34" t="s">
        <v>1265</v>
      </c>
      <c r="L242" s="16"/>
      <c r="M242" s="7">
        <v>4022</v>
      </c>
    </row>
    <row r="243" spans="1:13" ht="63.75" x14ac:dyDescent="0.2">
      <c r="A243" s="30">
        <v>218</v>
      </c>
      <c r="B243" s="12" t="s">
        <v>56</v>
      </c>
      <c r="C243" s="14">
        <v>3220553</v>
      </c>
      <c r="D243" s="20" t="s">
        <v>17</v>
      </c>
      <c r="E243" s="12" t="s">
        <v>57</v>
      </c>
      <c r="F243" s="12" t="s">
        <v>1266</v>
      </c>
      <c r="G243" s="34" t="s">
        <v>181</v>
      </c>
      <c r="H243" s="46" t="s">
        <v>1263</v>
      </c>
      <c r="I243" s="12" t="s">
        <v>1264</v>
      </c>
      <c r="J243" s="42">
        <v>4260465</v>
      </c>
      <c r="K243" s="34" t="s">
        <v>1265</v>
      </c>
      <c r="L243" s="16"/>
      <c r="M243" s="7">
        <v>4022</v>
      </c>
    </row>
    <row r="244" spans="1:13" ht="114.75" x14ac:dyDescent="0.2">
      <c r="A244" s="30">
        <v>219</v>
      </c>
      <c r="B244" s="10" t="s">
        <v>28</v>
      </c>
      <c r="C244" s="14">
        <v>691234</v>
      </c>
      <c r="D244" s="20" t="s">
        <v>17</v>
      </c>
      <c r="E244" s="34" t="s">
        <v>29</v>
      </c>
      <c r="F244" s="12" t="s">
        <v>1267</v>
      </c>
      <c r="G244" s="34" t="s">
        <v>641</v>
      </c>
      <c r="H244" s="46" t="s">
        <v>1260</v>
      </c>
      <c r="I244" s="12" t="s">
        <v>1268</v>
      </c>
      <c r="J244" s="42">
        <v>8530321</v>
      </c>
      <c r="K244" s="42" t="s">
        <v>1269</v>
      </c>
      <c r="L244" s="16"/>
      <c r="M244" s="7">
        <v>4021</v>
      </c>
    </row>
    <row r="245" spans="1:13" ht="102" x14ac:dyDescent="0.2">
      <c r="A245" s="30">
        <v>220</v>
      </c>
      <c r="B245" s="10" t="s">
        <v>38</v>
      </c>
      <c r="C245" s="14">
        <v>2185529</v>
      </c>
      <c r="D245" s="20" t="s">
        <v>17</v>
      </c>
      <c r="E245" s="12" t="s">
        <v>1270</v>
      </c>
      <c r="F245" s="12" t="s">
        <v>1271</v>
      </c>
      <c r="G245" s="34" t="s">
        <v>1272</v>
      </c>
      <c r="H245" s="46" t="s">
        <v>1273</v>
      </c>
      <c r="I245" s="12" t="s">
        <v>1274</v>
      </c>
      <c r="J245" s="42">
        <v>1534884</v>
      </c>
      <c r="K245" s="34" t="s">
        <v>1275</v>
      </c>
      <c r="L245" s="16"/>
      <c r="M245" s="7">
        <v>4020</v>
      </c>
    </row>
    <row r="246" spans="1:13" ht="12.75" x14ac:dyDescent="0.2">
      <c r="A246" s="124" t="s">
        <v>6</v>
      </c>
      <c r="B246" s="125"/>
      <c r="C246" s="125"/>
      <c r="D246" s="125"/>
      <c r="E246" s="125"/>
      <c r="F246" s="125"/>
      <c r="G246" s="125"/>
      <c r="H246" s="125"/>
      <c r="I246" s="126"/>
      <c r="J246" s="42">
        <f>SUM(J233:J245)</f>
        <v>339024755</v>
      </c>
      <c r="K246" s="34"/>
      <c r="L246" s="16"/>
      <c r="M246" s="7"/>
    </row>
    <row r="247" spans="1:13" ht="12.75" x14ac:dyDescent="0.2">
      <c r="A247" s="124" t="s">
        <v>6</v>
      </c>
      <c r="B247" s="125"/>
      <c r="C247" s="125"/>
      <c r="D247" s="125"/>
      <c r="E247" s="125"/>
      <c r="F247" s="125"/>
      <c r="G247" s="125"/>
      <c r="H247" s="125"/>
      <c r="I247" s="126"/>
      <c r="J247" s="42">
        <f>+J246</f>
        <v>339024755</v>
      </c>
      <c r="K247" s="34"/>
      <c r="L247" s="16"/>
      <c r="M247" s="7"/>
    </row>
    <row r="248" spans="1:13" ht="89.25" x14ac:dyDescent="0.2">
      <c r="A248" s="30">
        <v>221</v>
      </c>
      <c r="B248" s="10" t="s">
        <v>28</v>
      </c>
      <c r="C248" s="14">
        <v>691234</v>
      </c>
      <c r="D248" s="20" t="s">
        <v>17</v>
      </c>
      <c r="E248" s="34" t="s">
        <v>29</v>
      </c>
      <c r="F248" s="12" t="s">
        <v>1290</v>
      </c>
      <c r="G248" s="34" t="s">
        <v>1291</v>
      </c>
      <c r="H248" s="46" t="s">
        <v>1013</v>
      </c>
      <c r="I248" s="12" t="s">
        <v>1292</v>
      </c>
      <c r="J248" s="42">
        <v>964081</v>
      </c>
      <c r="K248" s="42" t="s">
        <v>1293</v>
      </c>
      <c r="L248" s="16"/>
      <c r="M248" s="7">
        <v>4015</v>
      </c>
    </row>
    <row r="249" spans="1:13" ht="63.75" x14ac:dyDescent="0.2">
      <c r="A249" s="30">
        <v>222</v>
      </c>
      <c r="B249" s="10" t="s">
        <v>116</v>
      </c>
      <c r="C249" s="14">
        <v>794428</v>
      </c>
      <c r="D249" s="20" t="s">
        <v>17</v>
      </c>
      <c r="E249" s="34" t="s">
        <v>115</v>
      </c>
      <c r="F249" s="12" t="s">
        <v>1294</v>
      </c>
      <c r="G249" s="34" t="s">
        <v>181</v>
      </c>
      <c r="H249" s="46" t="s">
        <v>1263</v>
      </c>
      <c r="I249" s="12" t="s">
        <v>1295</v>
      </c>
      <c r="J249" s="42">
        <v>4262058</v>
      </c>
      <c r="K249" s="34" t="s">
        <v>1296</v>
      </c>
      <c r="L249" s="16"/>
      <c r="M249" s="7">
        <v>4014</v>
      </c>
    </row>
    <row r="250" spans="1:13" ht="63.75" x14ac:dyDescent="0.2">
      <c r="A250" s="30">
        <v>223</v>
      </c>
      <c r="B250" s="83" t="s">
        <v>1297</v>
      </c>
      <c r="C250" s="84">
        <v>965190</v>
      </c>
      <c r="D250" s="84" t="s">
        <v>17</v>
      </c>
      <c r="E250" s="83" t="s">
        <v>1298</v>
      </c>
      <c r="F250" s="12" t="s">
        <v>1294</v>
      </c>
      <c r="G250" s="34" t="s">
        <v>181</v>
      </c>
      <c r="H250" s="46" t="s">
        <v>1263</v>
      </c>
      <c r="I250" s="12" t="s">
        <v>1295</v>
      </c>
      <c r="J250" s="42">
        <v>4262058</v>
      </c>
      <c r="K250" s="34" t="s">
        <v>1296</v>
      </c>
      <c r="L250" s="15"/>
      <c r="M250" s="7">
        <v>4014</v>
      </c>
    </row>
    <row r="251" spans="1:13" ht="51" x14ac:dyDescent="0.2">
      <c r="A251" s="30">
        <v>224</v>
      </c>
      <c r="B251" s="10" t="s">
        <v>103</v>
      </c>
      <c r="C251" s="14">
        <v>921545</v>
      </c>
      <c r="D251" s="20" t="s">
        <v>17</v>
      </c>
      <c r="E251" s="12" t="s">
        <v>104</v>
      </c>
      <c r="F251" s="12" t="s">
        <v>1299</v>
      </c>
      <c r="G251" s="34" t="s">
        <v>1300</v>
      </c>
      <c r="H251" s="35" t="s">
        <v>1281</v>
      </c>
      <c r="I251" s="34" t="s">
        <v>1301</v>
      </c>
      <c r="J251" s="16">
        <v>3896031</v>
      </c>
      <c r="K251" s="34" t="s">
        <v>1302</v>
      </c>
      <c r="L251" s="16"/>
      <c r="M251" s="5">
        <v>4013</v>
      </c>
    </row>
    <row r="252" spans="1:13" ht="51" x14ac:dyDescent="0.2">
      <c r="A252" s="30">
        <v>225</v>
      </c>
      <c r="B252" s="10" t="s">
        <v>28</v>
      </c>
      <c r="C252" s="14">
        <v>691234</v>
      </c>
      <c r="D252" s="20" t="s">
        <v>17</v>
      </c>
      <c r="E252" s="34" t="s">
        <v>29</v>
      </c>
      <c r="F252" s="12" t="s">
        <v>1299</v>
      </c>
      <c r="G252" s="34" t="s">
        <v>1300</v>
      </c>
      <c r="H252" s="35" t="s">
        <v>1281</v>
      </c>
      <c r="I252" s="34" t="s">
        <v>1301</v>
      </c>
      <c r="J252" s="16">
        <v>3896031</v>
      </c>
      <c r="K252" s="34" t="s">
        <v>1302</v>
      </c>
      <c r="L252" s="16"/>
      <c r="M252" s="7">
        <v>4013</v>
      </c>
    </row>
    <row r="253" spans="1:13" ht="63.75" x14ac:dyDescent="0.2">
      <c r="A253" s="30">
        <v>226</v>
      </c>
      <c r="B253" s="10" t="s">
        <v>194</v>
      </c>
      <c r="C253" s="14">
        <v>965190</v>
      </c>
      <c r="D253" s="20" t="s">
        <v>17</v>
      </c>
      <c r="E253" s="34" t="s">
        <v>195</v>
      </c>
      <c r="F253" s="12" t="s">
        <v>1355</v>
      </c>
      <c r="G253" s="34" t="s">
        <v>181</v>
      </c>
      <c r="H253" s="30" t="s">
        <v>1260</v>
      </c>
      <c r="I253" s="12" t="s">
        <v>1356</v>
      </c>
      <c r="J253" s="14">
        <v>7156470</v>
      </c>
      <c r="K253" s="103" t="s">
        <v>1357</v>
      </c>
      <c r="L253" s="16"/>
      <c r="M253" s="7">
        <v>4024</v>
      </c>
    </row>
    <row r="254" spans="1:13" ht="63.75" x14ac:dyDescent="0.2">
      <c r="A254" s="30">
        <v>227</v>
      </c>
      <c r="B254" s="10" t="s">
        <v>130</v>
      </c>
      <c r="C254" s="14">
        <v>2036816</v>
      </c>
      <c r="D254" s="20" t="s">
        <v>17</v>
      </c>
      <c r="E254" s="12" t="s">
        <v>131</v>
      </c>
      <c r="F254" s="12" t="s">
        <v>1355</v>
      </c>
      <c r="G254" s="34" t="s">
        <v>181</v>
      </c>
      <c r="H254" s="30" t="s">
        <v>1260</v>
      </c>
      <c r="I254" s="12" t="s">
        <v>1356</v>
      </c>
      <c r="J254" s="14">
        <v>7156470</v>
      </c>
      <c r="K254" s="103" t="s">
        <v>1357</v>
      </c>
      <c r="L254" s="16"/>
      <c r="M254" s="7">
        <v>4024</v>
      </c>
    </row>
    <row r="255" spans="1:13" ht="38.25" x14ac:dyDescent="0.2">
      <c r="A255" s="30">
        <v>228</v>
      </c>
      <c r="B255" s="10" t="s">
        <v>403</v>
      </c>
      <c r="C255" s="14">
        <v>3390513</v>
      </c>
      <c r="D255" s="20" t="s">
        <v>17</v>
      </c>
      <c r="E255" s="34" t="s">
        <v>404</v>
      </c>
      <c r="F255" s="12" t="s">
        <v>1358</v>
      </c>
      <c r="G255" s="34" t="s">
        <v>1359</v>
      </c>
      <c r="H255" s="46" t="s">
        <v>1360</v>
      </c>
      <c r="I255" s="12" t="s">
        <v>1361</v>
      </c>
      <c r="J255" s="42">
        <v>10126711</v>
      </c>
      <c r="K255" s="34" t="s">
        <v>1362</v>
      </c>
      <c r="L255" s="16"/>
      <c r="M255" s="7">
        <v>4112</v>
      </c>
    </row>
    <row r="256" spans="1:13" ht="38.25" x14ac:dyDescent="0.2">
      <c r="A256" s="30">
        <v>229</v>
      </c>
      <c r="B256" s="9" t="s">
        <v>1363</v>
      </c>
      <c r="C256" s="20">
        <v>3396747</v>
      </c>
      <c r="D256" s="20" t="s">
        <v>17</v>
      </c>
      <c r="E256" s="9" t="s">
        <v>1364</v>
      </c>
      <c r="F256" s="12" t="s">
        <v>1358</v>
      </c>
      <c r="G256" s="34" t="s">
        <v>1359</v>
      </c>
      <c r="H256" s="46" t="s">
        <v>1360</v>
      </c>
      <c r="I256" s="12" t="s">
        <v>1361</v>
      </c>
      <c r="J256" s="42">
        <v>9310141</v>
      </c>
      <c r="K256" s="34" t="s">
        <v>1362</v>
      </c>
      <c r="L256" s="16"/>
      <c r="M256" s="7">
        <v>4112</v>
      </c>
    </row>
    <row r="257" spans="1:17" ht="26.25" hidden="1" customHeight="1" x14ac:dyDescent="0.2">
      <c r="A257" s="93"/>
      <c r="B257" s="94"/>
      <c r="C257" s="95"/>
      <c r="D257" s="96"/>
      <c r="E257" s="97"/>
      <c r="F257" s="91"/>
      <c r="G257" s="97"/>
      <c r="H257" s="98"/>
      <c r="I257" s="97"/>
      <c r="J257" s="104"/>
      <c r="K257" s="97"/>
      <c r="L257" s="99"/>
      <c r="M257" s="7"/>
    </row>
    <row r="258" spans="1:17" s="92" customFormat="1" ht="26.25" hidden="1" customHeight="1" x14ac:dyDescent="0.2">
      <c r="A258" s="91"/>
      <c r="B258" s="91"/>
      <c r="C258" s="91"/>
      <c r="D258" s="91"/>
      <c r="E258" s="91"/>
      <c r="F258" s="91"/>
      <c r="G258" s="91"/>
      <c r="H258" s="91"/>
      <c r="I258" s="91"/>
      <c r="J258" s="91"/>
      <c r="K258" s="91"/>
      <c r="L258" s="91"/>
      <c r="M258" s="91"/>
      <c r="N258" s="91"/>
      <c r="O258" s="91"/>
      <c r="P258" s="91"/>
      <c r="Q258" s="91"/>
    </row>
    <row r="259" spans="1:17" s="92" customFormat="1" ht="26.25" hidden="1" customHeight="1" x14ac:dyDescent="0.2">
      <c r="A259" s="91"/>
      <c r="B259" s="91"/>
      <c r="C259" s="91"/>
      <c r="D259" s="91"/>
      <c r="E259" s="91"/>
      <c r="F259" s="91"/>
      <c r="G259" s="91"/>
      <c r="H259" s="91"/>
      <c r="I259" s="91"/>
      <c r="J259" s="91"/>
      <c r="K259" s="91"/>
      <c r="L259" s="91"/>
      <c r="M259" s="91"/>
      <c r="N259" s="91"/>
      <c r="O259" s="91"/>
      <c r="P259" s="91"/>
      <c r="Q259" s="91"/>
    </row>
    <row r="260" spans="1:17" s="92" customFormat="1" ht="26.25" hidden="1" customHeight="1" x14ac:dyDescent="0.2">
      <c r="A260" s="91"/>
      <c r="B260" s="91"/>
      <c r="C260" s="91"/>
      <c r="D260" s="91"/>
      <c r="E260" s="91"/>
      <c r="F260" s="91"/>
      <c r="G260" s="91"/>
      <c r="H260" s="91"/>
      <c r="I260" s="91"/>
      <c r="J260" s="91"/>
      <c r="K260" s="91"/>
      <c r="L260" s="91"/>
      <c r="M260" s="91"/>
      <c r="N260" s="91"/>
      <c r="O260" s="91"/>
      <c r="P260" s="91"/>
      <c r="Q260" s="91"/>
    </row>
    <row r="261" spans="1:17" s="92" customFormat="1" ht="26.25" hidden="1" customHeight="1" x14ac:dyDescent="0.2">
      <c r="A261" s="91"/>
      <c r="B261" s="91"/>
      <c r="C261" s="91"/>
      <c r="D261" s="91"/>
      <c r="E261" s="91"/>
      <c r="F261" s="91"/>
      <c r="G261" s="91"/>
      <c r="H261" s="91"/>
      <c r="I261" s="91"/>
      <c r="J261" s="91"/>
      <c r="K261" s="91"/>
      <c r="L261" s="91"/>
      <c r="M261" s="91"/>
      <c r="N261" s="91"/>
      <c r="O261" s="91"/>
      <c r="P261" s="91"/>
      <c r="Q261" s="91"/>
    </row>
    <row r="262" spans="1:17" s="92" customFormat="1" ht="26.25" hidden="1" customHeight="1" x14ac:dyDescent="0.2">
      <c r="A262" s="91"/>
      <c r="B262" s="91"/>
      <c r="C262" s="91"/>
      <c r="D262" s="91"/>
      <c r="E262" s="91"/>
      <c r="F262" s="91"/>
      <c r="G262" s="91"/>
      <c r="H262" s="91"/>
      <c r="I262" s="91"/>
      <c r="J262" s="91"/>
      <c r="K262" s="91"/>
      <c r="L262" s="91"/>
      <c r="M262" s="91"/>
      <c r="N262" s="91"/>
      <c r="O262" s="91"/>
      <c r="P262" s="91"/>
      <c r="Q262" s="91"/>
    </row>
    <row r="263" spans="1:17" s="92" customFormat="1" ht="26.25" hidden="1" customHeight="1" x14ac:dyDescent="0.2">
      <c r="A263" s="91"/>
      <c r="B263" s="91"/>
      <c r="C263" s="91"/>
      <c r="D263" s="91"/>
      <c r="E263" s="91"/>
      <c r="F263" s="91"/>
      <c r="G263" s="91"/>
      <c r="H263" s="91"/>
      <c r="I263" s="91"/>
      <c r="J263" s="91"/>
      <c r="K263" s="91"/>
      <c r="L263" s="91"/>
      <c r="M263" s="91"/>
      <c r="N263" s="91"/>
      <c r="O263" s="91"/>
      <c r="P263" s="91"/>
      <c r="Q263" s="91"/>
    </row>
    <row r="264" spans="1:17" ht="14.25" customHeight="1" x14ac:dyDescent="0.2">
      <c r="A264" s="127" t="s">
        <v>152</v>
      </c>
      <c r="B264" s="128"/>
      <c r="C264" s="128"/>
      <c r="D264" s="128"/>
      <c r="E264" s="128"/>
      <c r="F264" s="128"/>
      <c r="G264" s="128"/>
      <c r="H264" s="128"/>
      <c r="I264" s="128"/>
      <c r="J264" s="107">
        <f>SUM(J247:J263)</f>
        <v>390054806</v>
      </c>
      <c r="K264" s="105"/>
      <c r="L264" s="106"/>
    </row>
    <row r="265" spans="1:17" x14ac:dyDescent="0.2">
      <c r="A265" s="23"/>
    </row>
    <row r="266" spans="1:17" x14ac:dyDescent="0.2">
      <c r="I266" s="5" t="s">
        <v>14</v>
      </c>
    </row>
    <row r="268" spans="1:17" x14ac:dyDescent="0.2">
      <c r="I268" s="60"/>
    </row>
    <row r="271" spans="1:17" ht="18" x14ac:dyDescent="0.2">
      <c r="A271" s="116" t="s">
        <v>158</v>
      </c>
      <c r="B271" s="116"/>
      <c r="C271" s="116"/>
      <c r="D271" s="116"/>
      <c r="E271" s="116"/>
    </row>
    <row r="272" spans="1:17" ht="30" x14ac:dyDescent="0.2">
      <c r="A272" s="24" t="s">
        <v>153</v>
      </c>
      <c r="B272" s="24" t="s">
        <v>154</v>
      </c>
      <c r="C272" s="25" t="s">
        <v>155</v>
      </c>
      <c r="D272" s="25" t="s">
        <v>156</v>
      </c>
      <c r="E272" s="25" t="s">
        <v>157</v>
      </c>
    </row>
    <row r="273" spans="1:5" ht="15" x14ac:dyDescent="0.2">
      <c r="A273" s="24"/>
      <c r="B273" s="24"/>
      <c r="C273" s="25"/>
      <c r="D273" s="25"/>
      <c r="E273" s="25"/>
    </row>
    <row r="274" spans="1:5" ht="15" x14ac:dyDescent="0.2">
      <c r="A274" s="24"/>
      <c r="B274" s="24"/>
      <c r="C274" s="25"/>
      <c r="D274" s="25"/>
      <c r="E274" s="25"/>
    </row>
    <row r="275" spans="1:5" ht="15" x14ac:dyDescent="0.2">
      <c r="A275" s="24"/>
      <c r="B275" s="24"/>
      <c r="C275" s="25"/>
      <c r="D275" s="25"/>
      <c r="E275" s="25"/>
    </row>
    <row r="276" spans="1:5" ht="15" x14ac:dyDescent="0.2">
      <c r="A276" s="24"/>
      <c r="B276" s="24"/>
      <c r="C276" s="25"/>
      <c r="D276" s="25"/>
      <c r="E276" s="25"/>
    </row>
    <row r="277" spans="1:5" ht="15" x14ac:dyDescent="0.2">
      <c r="A277" s="24"/>
      <c r="B277" s="24"/>
      <c r="C277" s="25"/>
      <c r="D277" s="25"/>
      <c r="E277" s="25"/>
    </row>
    <row r="278" spans="1:5" ht="15" x14ac:dyDescent="0.2">
      <c r="A278" s="24"/>
      <c r="B278" s="24"/>
      <c r="C278" s="25"/>
      <c r="D278" s="25"/>
      <c r="E278" s="25"/>
    </row>
    <row r="279" spans="1:5" ht="15" x14ac:dyDescent="0.2">
      <c r="A279" s="24"/>
      <c r="B279" s="24"/>
      <c r="C279" s="25"/>
      <c r="D279" s="25"/>
      <c r="E279" s="25"/>
    </row>
    <row r="280" spans="1:5" ht="15" x14ac:dyDescent="0.2">
      <c r="A280" s="24"/>
      <c r="B280" s="24"/>
      <c r="C280" s="25"/>
      <c r="D280" s="25"/>
      <c r="E280" s="25"/>
    </row>
    <row r="281" spans="1:5" ht="15" x14ac:dyDescent="0.2">
      <c r="A281" s="24"/>
      <c r="B281" s="24"/>
      <c r="C281" s="25"/>
      <c r="D281" s="25"/>
      <c r="E281" s="25"/>
    </row>
    <row r="282" spans="1:5" ht="15" x14ac:dyDescent="0.2">
      <c r="A282" s="24"/>
      <c r="B282" s="24"/>
      <c r="C282" s="25"/>
      <c r="D282" s="25"/>
      <c r="E282" s="25"/>
    </row>
    <row r="283" spans="1:5" ht="15" x14ac:dyDescent="0.2">
      <c r="A283" s="24"/>
      <c r="B283" s="24"/>
      <c r="C283" s="25"/>
      <c r="D283" s="25"/>
      <c r="E283" s="25"/>
    </row>
    <row r="284" spans="1:5" ht="15" x14ac:dyDescent="0.2">
      <c r="A284" s="24"/>
      <c r="B284" s="24"/>
      <c r="C284" s="25"/>
      <c r="D284" s="25"/>
      <c r="E284" s="25"/>
    </row>
    <row r="285" spans="1:5" ht="15" x14ac:dyDescent="0.2">
      <c r="A285" s="24"/>
      <c r="B285" s="24"/>
      <c r="C285" s="25"/>
      <c r="D285" s="25"/>
      <c r="E285" s="25"/>
    </row>
    <row r="286" spans="1:5" ht="15" x14ac:dyDescent="0.2">
      <c r="A286" s="24"/>
      <c r="B286" s="24"/>
      <c r="C286" s="25"/>
      <c r="D286" s="25"/>
      <c r="E286" s="25"/>
    </row>
    <row r="287" spans="1:5" ht="15" x14ac:dyDescent="0.2">
      <c r="A287" s="24"/>
      <c r="B287" s="24"/>
      <c r="C287" s="25"/>
      <c r="D287" s="25"/>
      <c r="E287" s="25"/>
    </row>
    <row r="288" spans="1:5" ht="15" x14ac:dyDescent="0.2">
      <c r="A288" s="24"/>
      <c r="B288" s="24"/>
      <c r="C288" s="25"/>
      <c r="D288" s="25"/>
      <c r="E288" s="25"/>
    </row>
    <row r="289" spans="1:5" ht="15" x14ac:dyDescent="0.2">
      <c r="A289" s="24"/>
      <c r="B289" s="24"/>
      <c r="C289" s="25"/>
      <c r="D289" s="25"/>
      <c r="E289" s="25"/>
    </row>
    <row r="290" spans="1:5" ht="15" x14ac:dyDescent="0.2">
      <c r="A290" s="24"/>
      <c r="B290" s="24"/>
      <c r="C290" s="25"/>
      <c r="D290" s="25"/>
      <c r="E290" s="25"/>
    </row>
    <row r="291" spans="1:5" ht="15" x14ac:dyDescent="0.2">
      <c r="A291" s="24"/>
      <c r="B291" s="24"/>
      <c r="C291" s="25"/>
      <c r="D291" s="25"/>
      <c r="E291" s="25"/>
    </row>
    <row r="292" spans="1:5" ht="15" x14ac:dyDescent="0.2">
      <c r="A292" s="24"/>
      <c r="B292" s="24"/>
      <c r="C292" s="25"/>
      <c r="D292" s="25"/>
      <c r="E292" s="25"/>
    </row>
    <row r="293" spans="1:5" ht="15" x14ac:dyDescent="0.2">
      <c r="A293" s="24"/>
      <c r="B293" s="24"/>
      <c r="C293" s="25"/>
      <c r="D293" s="25"/>
      <c r="E293" s="25"/>
    </row>
    <row r="294" spans="1:5" ht="15" x14ac:dyDescent="0.2">
      <c r="A294" s="24"/>
      <c r="B294" s="24"/>
      <c r="C294" s="25"/>
      <c r="D294" s="25"/>
      <c r="E294" s="25"/>
    </row>
    <row r="295" spans="1:5" ht="15" x14ac:dyDescent="0.2">
      <c r="A295" s="24"/>
      <c r="B295" s="24"/>
      <c r="C295" s="25"/>
      <c r="D295" s="25"/>
      <c r="E295" s="25"/>
    </row>
    <row r="296" spans="1:5" ht="15" x14ac:dyDescent="0.2">
      <c r="A296" s="24"/>
      <c r="B296" s="24"/>
      <c r="C296" s="25"/>
      <c r="D296" s="25"/>
      <c r="E296" s="25"/>
    </row>
    <row r="297" spans="1:5" ht="15" x14ac:dyDescent="0.2">
      <c r="A297" s="24"/>
      <c r="B297" s="24"/>
      <c r="C297" s="25"/>
      <c r="D297" s="25"/>
      <c r="E297" s="25"/>
    </row>
    <row r="298" spans="1:5" ht="15" x14ac:dyDescent="0.2">
      <c r="A298" s="24"/>
      <c r="B298" s="24"/>
      <c r="C298" s="25"/>
      <c r="D298" s="25"/>
      <c r="E298" s="25"/>
    </row>
    <row r="299" spans="1:5" ht="15" x14ac:dyDescent="0.2">
      <c r="A299" s="24"/>
      <c r="B299" s="24"/>
      <c r="C299" s="25"/>
      <c r="D299" s="25"/>
      <c r="E299" s="25"/>
    </row>
    <row r="300" spans="1:5" ht="15" x14ac:dyDescent="0.2">
      <c r="A300" s="24"/>
      <c r="B300" s="24"/>
      <c r="C300" s="25"/>
      <c r="D300" s="25"/>
      <c r="E300" s="25"/>
    </row>
    <row r="301" spans="1:5" ht="15" x14ac:dyDescent="0.2">
      <c r="A301" s="24"/>
      <c r="B301" s="24"/>
      <c r="C301" s="25"/>
      <c r="D301" s="25"/>
      <c r="E301" s="25"/>
    </row>
    <row r="302" spans="1:5" ht="15" x14ac:dyDescent="0.2">
      <c r="A302" s="24"/>
      <c r="B302" s="24"/>
      <c r="C302" s="25"/>
      <c r="D302" s="25"/>
      <c r="E302" s="25"/>
    </row>
    <row r="303" spans="1:5" ht="15" x14ac:dyDescent="0.2">
      <c r="A303" s="24"/>
      <c r="B303" s="24"/>
      <c r="C303" s="25"/>
      <c r="D303" s="25"/>
      <c r="E303" s="25"/>
    </row>
    <row r="304" spans="1:5" ht="15" x14ac:dyDescent="0.2">
      <c r="A304" s="24"/>
      <c r="B304" s="24"/>
      <c r="C304" s="25"/>
      <c r="D304" s="25"/>
      <c r="E304" s="25"/>
    </row>
    <row r="305" spans="1:5" ht="15" x14ac:dyDescent="0.2">
      <c r="A305" s="24"/>
      <c r="B305" s="24"/>
      <c r="C305" s="25"/>
      <c r="D305" s="25"/>
      <c r="E305" s="25"/>
    </row>
    <row r="306" spans="1:5" ht="15" x14ac:dyDescent="0.2">
      <c r="A306" s="24"/>
      <c r="B306" s="24"/>
      <c r="C306" s="25"/>
      <c r="D306" s="25"/>
      <c r="E306" s="25"/>
    </row>
    <row r="307" spans="1:5" ht="15" x14ac:dyDescent="0.2">
      <c r="A307" s="24"/>
      <c r="B307" s="24"/>
      <c r="C307" s="25"/>
      <c r="D307" s="25"/>
      <c r="E307" s="25"/>
    </row>
    <row r="308" spans="1:5" ht="15" x14ac:dyDescent="0.2">
      <c r="A308" s="24"/>
      <c r="B308" s="24"/>
      <c r="C308" s="25"/>
      <c r="D308" s="25"/>
      <c r="E308" s="25"/>
    </row>
    <row r="309" spans="1:5" ht="15" x14ac:dyDescent="0.2">
      <c r="A309" s="24"/>
      <c r="B309" s="24"/>
      <c r="C309" s="25"/>
      <c r="D309" s="25"/>
      <c r="E309" s="25"/>
    </row>
    <row r="310" spans="1:5" ht="15" x14ac:dyDescent="0.2">
      <c r="A310" s="24"/>
      <c r="B310" s="24"/>
      <c r="C310" s="25"/>
      <c r="D310" s="25"/>
      <c r="E310" s="25"/>
    </row>
    <row r="311" spans="1:5" ht="15" x14ac:dyDescent="0.2">
      <c r="A311" s="24"/>
      <c r="B311" s="24"/>
      <c r="C311" s="25"/>
      <c r="D311" s="25"/>
      <c r="E311" s="25"/>
    </row>
    <row r="312" spans="1:5" ht="15" x14ac:dyDescent="0.2">
      <c r="A312" s="24"/>
      <c r="B312" s="24"/>
      <c r="C312" s="25"/>
      <c r="D312" s="25"/>
      <c r="E312" s="25"/>
    </row>
    <row r="313" spans="1:5" ht="15" x14ac:dyDescent="0.2">
      <c r="A313" s="24"/>
      <c r="B313" s="24"/>
      <c r="C313" s="25"/>
      <c r="D313" s="25"/>
      <c r="E313" s="25"/>
    </row>
    <row r="314" spans="1:5" ht="15" x14ac:dyDescent="0.2">
      <c r="A314" s="24"/>
      <c r="B314" s="24"/>
      <c r="C314" s="25"/>
      <c r="D314" s="25"/>
      <c r="E314" s="25"/>
    </row>
    <row r="315" spans="1:5" ht="15" x14ac:dyDescent="0.2">
      <c r="A315" s="24"/>
      <c r="B315" s="24"/>
      <c r="C315" s="25"/>
      <c r="D315" s="25"/>
      <c r="E315" s="25"/>
    </row>
    <row r="316" spans="1:5" ht="15" x14ac:dyDescent="0.2">
      <c r="A316" s="24"/>
      <c r="B316" s="24"/>
      <c r="C316" s="25"/>
      <c r="D316" s="25"/>
      <c r="E316" s="25"/>
    </row>
    <row r="317" spans="1:5" ht="15" x14ac:dyDescent="0.2">
      <c r="A317" s="24"/>
      <c r="B317" s="24"/>
      <c r="C317" s="25"/>
      <c r="D317" s="25"/>
      <c r="E317" s="25"/>
    </row>
    <row r="318" spans="1:5" ht="15" x14ac:dyDescent="0.2">
      <c r="A318" s="24"/>
      <c r="B318" s="24"/>
      <c r="C318" s="25"/>
      <c r="D318" s="25"/>
      <c r="E318" s="25"/>
    </row>
    <row r="319" spans="1:5" ht="15" x14ac:dyDescent="0.2">
      <c r="A319" s="24"/>
      <c r="B319" s="24"/>
      <c r="C319" s="25"/>
      <c r="D319" s="25"/>
      <c r="E319" s="25"/>
    </row>
    <row r="320" spans="1:5" ht="15" x14ac:dyDescent="0.2">
      <c r="A320" s="24"/>
      <c r="B320" s="24"/>
      <c r="C320" s="25"/>
      <c r="D320" s="25"/>
      <c r="E320" s="25"/>
    </row>
    <row r="321" spans="1:5" ht="15" x14ac:dyDescent="0.2">
      <c r="A321" s="24"/>
      <c r="B321" s="24"/>
      <c r="C321" s="25"/>
      <c r="D321" s="25"/>
      <c r="E321" s="25"/>
    </row>
    <row r="322" spans="1:5" ht="15" x14ac:dyDescent="0.2">
      <c r="A322" s="24"/>
      <c r="B322" s="24"/>
      <c r="C322" s="25"/>
      <c r="D322" s="25"/>
      <c r="E322" s="25"/>
    </row>
    <row r="323" spans="1:5" ht="15" x14ac:dyDescent="0.2">
      <c r="A323" s="24"/>
      <c r="B323" s="24"/>
      <c r="C323" s="25"/>
      <c r="D323" s="25"/>
      <c r="E323" s="25"/>
    </row>
    <row r="324" spans="1:5" ht="15" x14ac:dyDescent="0.2">
      <c r="A324" s="24"/>
      <c r="B324" s="24"/>
      <c r="C324" s="25"/>
      <c r="D324" s="25"/>
      <c r="E324" s="25"/>
    </row>
    <row r="325" spans="1:5" ht="15" x14ac:dyDescent="0.2">
      <c r="A325" s="24"/>
      <c r="B325" s="24"/>
      <c r="C325" s="25"/>
      <c r="D325" s="25"/>
      <c r="E325" s="25"/>
    </row>
    <row r="326" spans="1:5" ht="15" x14ac:dyDescent="0.2">
      <c r="A326" s="24"/>
      <c r="B326" s="24"/>
      <c r="C326" s="25"/>
      <c r="D326" s="25"/>
      <c r="E326" s="25"/>
    </row>
    <row r="327" spans="1:5" ht="15" x14ac:dyDescent="0.2">
      <c r="A327" s="24"/>
      <c r="B327" s="24"/>
      <c r="C327" s="25"/>
      <c r="D327" s="25"/>
      <c r="E327" s="25"/>
    </row>
    <row r="328" spans="1:5" ht="15" x14ac:dyDescent="0.2">
      <c r="A328" s="24"/>
      <c r="B328" s="24"/>
      <c r="C328" s="25"/>
      <c r="D328" s="25"/>
      <c r="E328" s="25"/>
    </row>
    <row r="329" spans="1:5" ht="15" x14ac:dyDescent="0.2">
      <c r="A329" s="24"/>
      <c r="B329" s="24"/>
      <c r="C329" s="25"/>
      <c r="D329" s="25"/>
      <c r="E329" s="25"/>
    </row>
    <row r="330" spans="1:5" ht="15" x14ac:dyDescent="0.2">
      <c r="A330" s="24"/>
      <c r="B330" s="24"/>
      <c r="C330" s="25"/>
      <c r="D330" s="25"/>
      <c r="E330" s="25"/>
    </row>
    <row r="331" spans="1:5" ht="15" x14ac:dyDescent="0.2">
      <c r="A331" s="24"/>
      <c r="B331" s="24"/>
      <c r="C331" s="25"/>
      <c r="D331" s="25"/>
      <c r="E331" s="25"/>
    </row>
    <row r="332" spans="1:5" ht="15" x14ac:dyDescent="0.2">
      <c r="A332" s="24"/>
      <c r="B332" s="24"/>
      <c r="C332" s="25"/>
      <c r="D332" s="25"/>
      <c r="E332" s="25"/>
    </row>
    <row r="333" spans="1:5" ht="15" x14ac:dyDescent="0.2">
      <c r="A333" s="24"/>
      <c r="B333" s="24"/>
      <c r="C333" s="25"/>
      <c r="D333" s="25"/>
      <c r="E333" s="25"/>
    </row>
    <row r="334" spans="1:5" ht="15" x14ac:dyDescent="0.2">
      <c r="A334" s="24"/>
      <c r="B334" s="24"/>
      <c r="C334" s="25"/>
      <c r="D334" s="25"/>
      <c r="E334" s="25"/>
    </row>
    <row r="335" spans="1:5" ht="15" x14ac:dyDescent="0.2">
      <c r="A335" s="24"/>
      <c r="B335" s="24"/>
      <c r="C335" s="25"/>
      <c r="D335" s="25"/>
      <c r="E335" s="25"/>
    </row>
    <row r="336" spans="1:5" ht="15" x14ac:dyDescent="0.2">
      <c r="A336" s="24"/>
      <c r="B336" s="24"/>
      <c r="C336" s="25"/>
      <c r="D336" s="25"/>
      <c r="E336" s="25"/>
    </row>
    <row r="337" spans="1:5" ht="15" x14ac:dyDescent="0.2">
      <c r="A337" s="24"/>
      <c r="B337" s="24"/>
      <c r="C337" s="25"/>
      <c r="D337" s="25"/>
      <c r="E337" s="25"/>
    </row>
    <row r="338" spans="1:5" ht="15" x14ac:dyDescent="0.2">
      <c r="A338" s="24"/>
      <c r="B338" s="24"/>
      <c r="C338" s="25"/>
      <c r="D338" s="25"/>
      <c r="E338" s="25"/>
    </row>
    <row r="339" spans="1:5" ht="15" x14ac:dyDescent="0.2">
      <c r="A339" s="24"/>
      <c r="B339" s="24"/>
      <c r="C339" s="25"/>
      <c r="D339" s="25"/>
      <c r="E339" s="25"/>
    </row>
    <row r="340" spans="1:5" ht="15" x14ac:dyDescent="0.2">
      <c r="A340" s="24"/>
      <c r="B340" s="24"/>
      <c r="C340" s="25"/>
      <c r="D340" s="25"/>
      <c r="E340" s="25"/>
    </row>
    <row r="341" spans="1:5" ht="15" x14ac:dyDescent="0.2">
      <c r="A341" s="24"/>
      <c r="B341" s="24"/>
      <c r="C341" s="25"/>
      <c r="D341" s="25"/>
      <c r="E341" s="25"/>
    </row>
    <row r="342" spans="1:5" ht="15" x14ac:dyDescent="0.2">
      <c r="A342" s="24"/>
      <c r="B342" s="24"/>
      <c r="C342" s="25"/>
      <c r="D342" s="25"/>
      <c r="E342" s="25"/>
    </row>
    <row r="343" spans="1:5" ht="15" x14ac:dyDescent="0.2">
      <c r="A343" s="24"/>
      <c r="B343" s="24"/>
      <c r="C343" s="25"/>
      <c r="D343" s="25"/>
      <c r="E343" s="25"/>
    </row>
    <row r="344" spans="1:5" ht="15" x14ac:dyDescent="0.2">
      <c r="A344" s="24"/>
      <c r="B344" s="24"/>
      <c r="C344" s="25"/>
      <c r="D344" s="25"/>
      <c r="E344" s="25"/>
    </row>
    <row r="345" spans="1:5" ht="15" x14ac:dyDescent="0.2">
      <c r="A345" s="24"/>
      <c r="B345" s="24"/>
      <c r="C345" s="25"/>
      <c r="D345" s="25"/>
      <c r="E345" s="25"/>
    </row>
    <row r="346" spans="1:5" ht="15" x14ac:dyDescent="0.2">
      <c r="A346" s="24"/>
      <c r="B346" s="24"/>
      <c r="C346" s="25"/>
      <c r="D346" s="25"/>
      <c r="E346" s="25"/>
    </row>
    <row r="347" spans="1:5" ht="15" x14ac:dyDescent="0.2">
      <c r="A347" s="24"/>
      <c r="B347" s="24"/>
      <c r="C347" s="25"/>
      <c r="D347" s="25"/>
      <c r="E347" s="25"/>
    </row>
    <row r="348" spans="1:5" ht="15" x14ac:dyDescent="0.2">
      <c r="A348" s="24"/>
      <c r="B348" s="24"/>
      <c r="C348" s="25"/>
      <c r="D348" s="25"/>
      <c r="E348" s="25"/>
    </row>
    <row r="349" spans="1:5" ht="15" x14ac:dyDescent="0.2">
      <c r="A349" s="24"/>
      <c r="B349" s="24"/>
      <c r="C349" s="25"/>
      <c r="D349" s="25"/>
      <c r="E349" s="25"/>
    </row>
    <row r="350" spans="1:5" ht="12.75" x14ac:dyDescent="0.2">
      <c r="A350" s="26"/>
      <c r="B350" s="10"/>
      <c r="C350" s="20"/>
      <c r="D350" s="27"/>
      <c r="E350" s="28"/>
    </row>
    <row r="351" spans="1:5" ht="12.75" x14ac:dyDescent="0.2">
      <c r="A351" s="26"/>
      <c r="B351" s="10"/>
      <c r="C351" s="14"/>
      <c r="D351" s="27"/>
      <c r="E351" s="29"/>
    </row>
    <row r="352" spans="1:5" ht="12.75" x14ac:dyDescent="0.2">
      <c r="A352" s="26"/>
      <c r="B352" s="19"/>
      <c r="C352" s="20"/>
      <c r="D352" s="27"/>
      <c r="E352" s="29"/>
    </row>
    <row r="353" spans="1:5" ht="12.75" x14ac:dyDescent="0.2">
      <c r="A353" s="26"/>
      <c r="B353" s="10"/>
      <c r="C353" s="14"/>
      <c r="D353" s="27"/>
      <c r="E353" s="29"/>
    </row>
    <row r="354" spans="1:5" ht="12.75" x14ac:dyDescent="0.2">
      <c r="A354" s="26"/>
      <c r="B354" s="10"/>
      <c r="C354" s="14"/>
      <c r="D354" s="27"/>
      <c r="E354" s="29"/>
    </row>
    <row r="355" spans="1:5" ht="12.75" x14ac:dyDescent="0.2">
      <c r="A355" s="26"/>
      <c r="B355" s="10"/>
      <c r="C355" s="14"/>
      <c r="D355" s="27"/>
      <c r="E355" s="29"/>
    </row>
    <row r="356" spans="1:5" ht="12.75" x14ac:dyDescent="0.2">
      <c r="A356" s="26"/>
      <c r="B356" s="10"/>
      <c r="C356" s="14"/>
      <c r="D356" s="27"/>
      <c r="E356" s="29"/>
    </row>
    <row r="357" spans="1:5" ht="12.75" x14ac:dyDescent="0.2">
      <c r="A357" s="26"/>
      <c r="B357" s="10"/>
      <c r="C357" s="21"/>
      <c r="D357" s="27"/>
      <c r="E357" s="29"/>
    </row>
    <row r="358" spans="1:5" ht="12.75" x14ac:dyDescent="0.2">
      <c r="A358" s="26"/>
      <c r="B358" s="9"/>
      <c r="C358" s="20"/>
      <c r="D358" s="27"/>
      <c r="E358" s="29"/>
    </row>
    <row r="359" spans="1:5" ht="12.75" x14ac:dyDescent="0.2">
      <c r="A359" s="26"/>
      <c r="B359" s="10"/>
      <c r="C359" s="14"/>
      <c r="D359" s="27"/>
      <c r="E359" s="29"/>
    </row>
    <row r="360" spans="1:5" ht="12.75" x14ac:dyDescent="0.2">
      <c r="A360" s="26"/>
      <c r="B360" s="10"/>
      <c r="C360" s="14"/>
      <c r="D360" s="27"/>
      <c r="E360" s="29"/>
    </row>
  </sheetData>
  <sheetProtection selectLockedCells="1" selectUnlockedCells="1"/>
  <autoFilter ref="B4:L264">
    <filterColumn colId="9" showButton="0"/>
  </autoFilter>
  <mergeCells count="36">
    <mergeCell ref="A271:E271"/>
    <mergeCell ref="J4:J5"/>
    <mergeCell ref="K4:L4"/>
    <mergeCell ref="A1:L1"/>
    <mergeCell ref="A2:L2"/>
    <mergeCell ref="A3:L3"/>
    <mergeCell ref="C4:C5"/>
    <mergeCell ref="D4:D5"/>
    <mergeCell ref="E4:E5"/>
    <mergeCell ref="F4:F5"/>
    <mergeCell ref="G4:G5"/>
    <mergeCell ref="H4:H5"/>
    <mergeCell ref="I4:I5"/>
    <mergeCell ref="A35:I35"/>
    <mergeCell ref="A36:I36"/>
    <mergeCell ref="A65:I65"/>
    <mergeCell ref="A66:I66"/>
    <mergeCell ref="A84:I84"/>
    <mergeCell ref="A85:I85"/>
    <mergeCell ref="A102:I102"/>
    <mergeCell ref="A103:I103"/>
    <mergeCell ref="A126:I126"/>
    <mergeCell ref="A127:I127"/>
    <mergeCell ref="A140:I140"/>
    <mergeCell ref="A141:I141"/>
    <mergeCell ref="A164:I164"/>
    <mergeCell ref="A165:I165"/>
    <mergeCell ref="A181:I181"/>
    <mergeCell ref="A182:I182"/>
    <mergeCell ref="A208:I208"/>
    <mergeCell ref="A264:I264"/>
    <mergeCell ref="A209:I209"/>
    <mergeCell ref="A232:I232"/>
    <mergeCell ref="A233:I233"/>
    <mergeCell ref="A246:I246"/>
    <mergeCell ref="A247:I247"/>
  </mergeCells>
  <printOptions horizontalCentered="1"/>
  <pageMargins left="0" right="0" top="0.78740157480314965" bottom="0.98425196850393704" header="0.39370078740157483" footer="0.51181102362204722"/>
  <pageSetup paperSize="9" scale="49" firstPageNumber="0" fitToHeight="0" orientation="landscape" verticalDpi="597" r:id="rId1"/>
  <headerFooter alignWithMargins="0">
    <oddHeader>&amp;L&amp;G&amp;C&amp;G&amp;R&amp;G</oddHeader>
    <oddFooter>&amp;C&amp;"ARIAL,Negrita"&amp;12Firma del Funcionario  Responsable de la InstituciónAclaración de firma PROF. ING. RAIMUNDO SANCHEZ ARGÜELLO C.I.N° 803.188</oddFooter>
  </headerFooter>
  <rowBreaks count="11" manualBreakCount="11">
    <brk id="35" max="11" man="1"/>
    <brk id="65" max="11" man="1"/>
    <brk id="84" max="11" man="1"/>
    <brk id="102" max="11" man="1"/>
    <brk id="126" max="11" man="1"/>
    <brk id="140" max="11" man="1"/>
    <brk id="164" max="11" man="1"/>
    <brk id="181" max="11" man="1"/>
    <brk id="208" max="11" man="1"/>
    <brk id="232" max="11" man="1"/>
    <brk id="246" max="11" man="1"/>
  </rowBreaks>
  <colBreaks count="2" manualBreakCount="2">
    <brk id="12" max="1048575" man="1"/>
    <brk id="13" max="1048575" man="1"/>
  </col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60"/>
  <sheetViews>
    <sheetView tabSelected="1" zoomScale="106" zoomScaleNormal="106" zoomScaleSheetLayoutView="85" zoomScalePageLayoutView="98" workbookViewId="0">
      <selection activeCell="J265" sqref="J265"/>
    </sheetView>
  </sheetViews>
  <sheetFormatPr baseColWidth="10" defaultColWidth="11.42578125" defaultRowHeight="11.25" x14ac:dyDescent="0.2"/>
  <cols>
    <col min="1" max="1" width="5.5703125" style="3" customWidth="1"/>
    <col min="2" max="2" width="43.28515625" style="3" customWidth="1"/>
    <col min="3" max="3" width="14.42578125" style="5" bestFit="1" customWidth="1"/>
    <col min="4" max="4" width="14.28515625" style="4" customWidth="1"/>
    <col min="5" max="5" width="45.140625" style="5" customWidth="1"/>
    <col min="6" max="6" width="18.5703125" style="5" customWidth="1"/>
    <col min="7" max="7" width="39.140625" style="5" bestFit="1" customWidth="1"/>
    <col min="8" max="8" width="27.28515625" style="5" customWidth="1"/>
    <col min="9" max="9" width="40" style="5" customWidth="1"/>
    <col min="10" max="10" width="16.85546875" style="45" customWidth="1"/>
    <col min="11" max="11" width="17.5703125" style="2" customWidth="1"/>
    <col min="12" max="12" width="16.85546875" style="2" customWidth="1"/>
    <col min="13" max="13" width="16.85546875" style="5" hidden="1" customWidth="1"/>
    <col min="14" max="14" width="11.42578125" style="3"/>
    <col min="15" max="15" width="13.28515625" style="3" bestFit="1" customWidth="1"/>
    <col min="16" max="16" width="11.42578125" style="3"/>
    <col min="17" max="17" width="13.5703125" style="3" customWidth="1"/>
    <col min="18" max="16384" width="11.42578125" style="3"/>
  </cols>
  <sheetData>
    <row r="1" spans="1:13" s="1" customFormat="1" ht="26.45" customHeight="1" x14ac:dyDescent="0.2">
      <c r="A1" s="121" t="s">
        <v>7</v>
      </c>
      <c r="B1" s="121"/>
      <c r="C1" s="121"/>
      <c r="D1" s="121"/>
      <c r="E1" s="121"/>
      <c r="F1" s="121"/>
      <c r="G1" s="121"/>
      <c r="H1" s="121"/>
      <c r="I1" s="121"/>
      <c r="J1" s="121"/>
      <c r="K1" s="121"/>
      <c r="L1" s="121"/>
      <c r="M1" s="7"/>
    </row>
    <row r="2" spans="1:13" s="1" customFormat="1" ht="15.75" x14ac:dyDescent="0.2">
      <c r="A2" s="121" t="s">
        <v>8</v>
      </c>
      <c r="B2" s="121"/>
      <c r="C2" s="121"/>
      <c r="D2" s="121"/>
      <c r="E2" s="121"/>
      <c r="F2" s="121"/>
      <c r="G2" s="121"/>
      <c r="H2" s="121"/>
      <c r="I2" s="121"/>
      <c r="J2" s="121"/>
      <c r="K2" s="121"/>
      <c r="L2" s="121"/>
      <c r="M2" s="7"/>
    </row>
    <row r="3" spans="1:13" s="1" customFormat="1" ht="15.75" x14ac:dyDescent="0.2">
      <c r="A3" s="121" t="s">
        <v>1368</v>
      </c>
      <c r="B3" s="121"/>
      <c r="C3" s="121"/>
      <c r="D3" s="121"/>
      <c r="E3" s="121"/>
      <c r="F3" s="121"/>
      <c r="G3" s="121"/>
      <c r="H3" s="121"/>
      <c r="I3" s="121"/>
      <c r="J3" s="121"/>
      <c r="K3" s="121"/>
      <c r="L3" s="121"/>
      <c r="M3" s="7"/>
    </row>
    <row r="4" spans="1:13" s="1" customFormat="1" ht="12.75" customHeight="1" x14ac:dyDescent="0.2">
      <c r="A4" s="6" t="s">
        <v>0</v>
      </c>
      <c r="B4" s="6"/>
      <c r="C4" s="122" t="s">
        <v>1</v>
      </c>
      <c r="D4" s="123" t="s">
        <v>9</v>
      </c>
      <c r="E4" s="123" t="s">
        <v>2</v>
      </c>
      <c r="F4" s="123" t="s">
        <v>15</v>
      </c>
      <c r="G4" s="123" t="s">
        <v>3</v>
      </c>
      <c r="H4" s="123" t="s">
        <v>4</v>
      </c>
      <c r="I4" s="123" t="s">
        <v>5</v>
      </c>
      <c r="J4" s="119" t="s">
        <v>10</v>
      </c>
      <c r="K4" s="120" t="s">
        <v>11</v>
      </c>
      <c r="L4" s="120"/>
      <c r="M4" s="7" t="s">
        <v>1346</v>
      </c>
    </row>
    <row r="5" spans="1:13" s="1" customFormat="1" ht="36.75" customHeight="1" x14ac:dyDescent="0.2">
      <c r="A5" s="6"/>
      <c r="B5" s="6"/>
      <c r="C5" s="122"/>
      <c r="D5" s="123"/>
      <c r="E5" s="123"/>
      <c r="F5" s="123"/>
      <c r="G5" s="123"/>
      <c r="H5" s="123"/>
      <c r="I5" s="123"/>
      <c r="J5" s="119"/>
      <c r="K5" s="37" t="s">
        <v>12</v>
      </c>
      <c r="L5" s="37" t="s">
        <v>13</v>
      </c>
      <c r="M5" s="7"/>
    </row>
    <row r="6" spans="1:13" s="1" customFormat="1" ht="38.25" x14ac:dyDescent="0.2">
      <c r="A6" s="30">
        <v>1</v>
      </c>
      <c r="B6" s="10" t="s">
        <v>36</v>
      </c>
      <c r="C6" s="14">
        <v>2194084</v>
      </c>
      <c r="D6" s="20" t="s">
        <v>17</v>
      </c>
      <c r="E6" s="12" t="s">
        <v>37</v>
      </c>
      <c r="F6" s="12" t="s">
        <v>857</v>
      </c>
      <c r="G6" s="34" t="s">
        <v>931</v>
      </c>
      <c r="H6" s="46" t="s">
        <v>940</v>
      </c>
      <c r="I6" s="12" t="s">
        <v>932</v>
      </c>
      <c r="J6" s="42">
        <v>2006650</v>
      </c>
      <c r="K6" s="34" t="s">
        <v>933</v>
      </c>
      <c r="L6" s="16" t="s">
        <v>1386</v>
      </c>
      <c r="M6" s="7">
        <v>3950</v>
      </c>
    </row>
    <row r="7" spans="1:13" s="1" customFormat="1" ht="38.25" x14ac:dyDescent="0.2">
      <c r="A7" s="30">
        <v>2</v>
      </c>
      <c r="B7" s="12" t="s">
        <v>94</v>
      </c>
      <c r="C7" s="14">
        <v>3808817</v>
      </c>
      <c r="D7" s="20" t="s">
        <v>17</v>
      </c>
      <c r="E7" s="34" t="s">
        <v>90</v>
      </c>
      <c r="F7" s="12" t="s">
        <v>857</v>
      </c>
      <c r="G7" s="34" t="s">
        <v>931</v>
      </c>
      <c r="H7" s="46" t="s">
        <v>940</v>
      </c>
      <c r="I7" s="12" t="s">
        <v>932</v>
      </c>
      <c r="J7" s="42">
        <v>2006650</v>
      </c>
      <c r="K7" s="34" t="s">
        <v>933</v>
      </c>
      <c r="L7" s="16" t="s">
        <v>1386</v>
      </c>
      <c r="M7" s="7">
        <v>3950</v>
      </c>
    </row>
    <row r="8" spans="1:13" s="1" customFormat="1" ht="25.5" x14ac:dyDescent="0.2">
      <c r="A8" s="30">
        <v>3</v>
      </c>
      <c r="B8" s="9" t="s">
        <v>109</v>
      </c>
      <c r="C8" s="20">
        <v>2218648</v>
      </c>
      <c r="D8" s="20" t="s">
        <v>17</v>
      </c>
      <c r="E8" s="9" t="s">
        <v>114</v>
      </c>
      <c r="F8" s="12" t="s">
        <v>18</v>
      </c>
      <c r="G8" s="34" t="s">
        <v>934</v>
      </c>
      <c r="H8" s="35" t="s">
        <v>939</v>
      </c>
      <c r="I8" s="34" t="s">
        <v>935</v>
      </c>
      <c r="J8" s="16">
        <v>1852350</v>
      </c>
      <c r="K8" s="34" t="s">
        <v>936</v>
      </c>
      <c r="L8" s="16" t="s">
        <v>1387</v>
      </c>
      <c r="M8" s="7">
        <v>3950</v>
      </c>
    </row>
    <row r="9" spans="1:13" s="1" customFormat="1" ht="25.5" x14ac:dyDescent="0.2">
      <c r="A9" s="30">
        <v>4</v>
      </c>
      <c r="B9" s="10" t="s">
        <v>47</v>
      </c>
      <c r="C9" s="14">
        <v>5609080</v>
      </c>
      <c r="D9" s="20" t="s">
        <v>17</v>
      </c>
      <c r="E9" s="12" t="s">
        <v>48</v>
      </c>
      <c r="F9" s="12" t="s">
        <v>18</v>
      </c>
      <c r="G9" s="34" t="s">
        <v>937</v>
      </c>
      <c r="H9" s="35" t="s">
        <v>939</v>
      </c>
      <c r="I9" s="34" t="s">
        <v>935</v>
      </c>
      <c r="J9" s="16">
        <v>1852350</v>
      </c>
      <c r="K9" s="34" t="s">
        <v>936</v>
      </c>
      <c r="L9" s="16" t="s">
        <v>1387</v>
      </c>
      <c r="M9" s="7">
        <v>3950</v>
      </c>
    </row>
    <row r="10" spans="1:13" ht="25.5" x14ac:dyDescent="0.2">
      <c r="A10" s="30">
        <v>5</v>
      </c>
      <c r="B10" s="9" t="s">
        <v>82</v>
      </c>
      <c r="C10" s="20">
        <v>1636414</v>
      </c>
      <c r="D10" s="20" t="s">
        <v>17</v>
      </c>
      <c r="E10" s="50" t="s">
        <v>31</v>
      </c>
      <c r="F10" s="12" t="s">
        <v>945</v>
      </c>
      <c r="G10" s="34" t="s">
        <v>938</v>
      </c>
      <c r="H10" s="46" t="s">
        <v>939</v>
      </c>
      <c r="I10" s="12" t="s">
        <v>941</v>
      </c>
      <c r="J10" s="42">
        <v>1389150</v>
      </c>
      <c r="K10" s="34" t="s">
        <v>942</v>
      </c>
      <c r="L10" s="16" t="s">
        <v>1388</v>
      </c>
      <c r="M10" s="7">
        <v>3950</v>
      </c>
    </row>
    <row r="11" spans="1:13" s="1" customFormat="1" ht="25.5" x14ac:dyDescent="0.2">
      <c r="A11" s="30">
        <v>6</v>
      </c>
      <c r="B11" s="9" t="s">
        <v>132</v>
      </c>
      <c r="C11" s="20">
        <v>3818957</v>
      </c>
      <c r="D11" s="20" t="s">
        <v>17</v>
      </c>
      <c r="E11" s="50" t="s">
        <v>31</v>
      </c>
      <c r="F11" s="12" t="s">
        <v>857</v>
      </c>
      <c r="G11" s="34" t="s">
        <v>938</v>
      </c>
      <c r="H11" s="46" t="s">
        <v>939</v>
      </c>
      <c r="I11" s="12" t="s">
        <v>941</v>
      </c>
      <c r="J11" s="42">
        <v>1389150</v>
      </c>
      <c r="K11" s="34" t="s">
        <v>942</v>
      </c>
      <c r="L11" s="16" t="s">
        <v>1388</v>
      </c>
      <c r="M11" s="7">
        <v>3950</v>
      </c>
    </row>
    <row r="12" spans="1:13" s="1" customFormat="1" ht="12.75" x14ac:dyDescent="0.2">
      <c r="A12" s="30">
        <v>7</v>
      </c>
      <c r="B12" s="11" t="s">
        <v>943</v>
      </c>
      <c r="C12" s="20">
        <v>2133809</v>
      </c>
      <c r="D12" s="20" t="s">
        <v>17</v>
      </c>
      <c r="E12" s="12" t="s">
        <v>133</v>
      </c>
      <c r="F12" s="12" t="s">
        <v>18</v>
      </c>
      <c r="G12" s="34" t="s">
        <v>938</v>
      </c>
      <c r="H12" s="46" t="s">
        <v>939</v>
      </c>
      <c r="I12" s="12" t="s">
        <v>941</v>
      </c>
      <c r="J12" s="42">
        <v>1389150</v>
      </c>
      <c r="K12" s="34" t="s">
        <v>942</v>
      </c>
      <c r="L12" s="16" t="s">
        <v>1388</v>
      </c>
      <c r="M12" s="7">
        <v>3950</v>
      </c>
    </row>
    <row r="13" spans="1:13" s="1" customFormat="1" ht="12.75" x14ac:dyDescent="0.2">
      <c r="A13" s="30">
        <v>8</v>
      </c>
      <c r="B13" s="10" t="s">
        <v>944</v>
      </c>
      <c r="C13" s="20">
        <v>3964785</v>
      </c>
      <c r="D13" s="20" t="s">
        <v>17</v>
      </c>
      <c r="E13" s="12" t="s">
        <v>135</v>
      </c>
      <c r="F13" s="12" t="s">
        <v>18</v>
      </c>
      <c r="G13" s="34" t="s">
        <v>938</v>
      </c>
      <c r="H13" s="46" t="s">
        <v>939</v>
      </c>
      <c r="I13" s="12" t="s">
        <v>941</v>
      </c>
      <c r="J13" s="42">
        <v>1389150</v>
      </c>
      <c r="K13" s="34" t="s">
        <v>942</v>
      </c>
      <c r="L13" s="16" t="s">
        <v>1388</v>
      </c>
      <c r="M13" s="7">
        <v>3950</v>
      </c>
    </row>
    <row r="14" spans="1:13" s="1" customFormat="1" ht="25.5" x14ac:dyDescent="0.2">
      <c r="A14" s="30">
        <v>9</v>
      </c>
      <c r="B14" s="10" t="s">
        <v>49</v>
      </c>
      <c r="C14" s="14">
        <v>1202754</v>
      </c>
      <c r="D14" s="20" t="s">
        <v>17</v>
      </c>
      <c r="E14" s="34" t="s">
        <v>34</v>
      </c>
      <c r="F14" s="12" t="s">
        <v>18</v>
      </c>
      <c r="G14" s="34" t="s">
        <v>89</v>
      </c>
      <c r="H14" s="46" t="s">
        <v>839</v>
      </c>
      <c r="I14" s="12" t="s">
        <v>946</v>
      </c>
      <c r="J14" s="14">
        <v>2547050</v>
      </c>
      <c r="K14" s="34" t="s">
        <v>947</v>
      </c>
      <c r="L14" s="16" t="s">
        <v>1389</v>
      </c>
      <c r="M14" s="7">
        <v>3950</v>
      </c>
    </row>
    <row r="15" spans="1:13" s="1" customFormat="1" ht="25.5" x14ac:dyDescent="0.2">
      <c r="A15" s="30">
        <v>10</v>
      </c>
      <c r="B15" s="10" t="s">
        <v>50</v>
      </c>
      <c r="C15" s="14">
        <v>841936</v>
      </c>
      <c r="D15" s="20" t="s">
        <v>17</v>
      </c>
      <c r="E15" s="12" t="s">
        <v>112</v>
      </c>
      <c r="F15" s="12" t="s">
        <v>18</v>
      </c>
      <c r="G15" s="34" t="s">
        <v>89</v>
      </c>
      <c r="H15" s="46" t="s">
        <v>747</v>
      </c>
      <c r="I15" s="12" t="s">
        <v>948</v>
      </c>
      <c r="J15" s="14">
        <v>2547050</v>
      </c>
      <c r="K15" s="48" t="s">
        <v>949</v>
      </c>
      <c r="L15" s="16" t="s">
        <v>1390</v>
      </c>
      <c r="M15" s="7">
        <v>3950</v>
      </c>
    </row>
    <row r="16" spans="1:13" s="1" customFormat="1" ht="38.25" x14ac:dyDescent="0.2">
      <c r="A16" s="30">
        <v>11</v>
      </c>
      <c r="B16" s="10" t="s">
        <v>44</v>
      </c>
      <c r="C16" s="14">
        <v>1732092</v>
      </c>
      <c r="D16" s="20" t="s">
        <v>17</v>
      </c>
      <c r="E16" s="12" t="s">
        <v>96</v>
      </c>
      <c r="F16" s="12" t="s">
        <v>857</v>
      </c>
      <c r="G16" s="34" t="s">
        <v>86</v>
      </c>
      <c r="H16" s="46" t="s">
        <v>747</v>
      </c>
      <c r="I16" s="34" t="s">
        <v>950</v>
      </c>
      <c r="J16" s="42">
        <v>2010800</v>
      </c>
      <c r="K16" s="48" t="s">
        <v>951</v>
      </c>
      <c r="L16" s="16" t="s">
        <v>1391</v>
      </c>
      <c r="M16" s="7">
        <v>3950</v>
      </c>
    </row>
    <row r="17" spans="1:13" s="1" customFormat="1" ht="38.25" x14ac:dyDescent="0.2">
      <c r="A17" s="30">
        <v>12</v>
      </c>
      <c r="B17" s="10" t="s">
        <v>79</v>
      </c>
      <c r="C17" s="20">
        <v>831661</v>
      </c>
      <c r="D17" s="20" t="s">
        <v>17</v>
      </c>
      <c r="E17" s="12" t="s">
        <v>80</v>
      </c>
      <c r="F17" s="12" t="s">
        <v>857</v>
      </c>
      <c r="G17" s="34" t="s">
        <v>86</v>
      </c>
      <c r="H17" s="30" t="s">
        <v>747</v>
      </c>
      <c r="I17" s="12" t="s">
        <v>952</v>
      </c>
      <c r="J17" s="42">
        <v>2010800</v>
      </c>
      <c r="K17" s="48" t="s">
        <v>953</v>
      </c>
      <c r="L17" s="16" t="s">
        <v>1392</v>
      </c>
      <c r="M17" s="7">
        <v>3950</v>
      </c>
    </row>
    <row r="18" spans="1:13" s="1" customFormat="1" ht="38.25" x14ac:dyDescent="0.2">
      <c r="A18" s="30">
        <v>13</v>
      </c>
      <c r="B18" s="10" t="s">
        <v>93</v>
      </c>
      <c r="C18" s="14">
        <v>4513378</v>
      </c>
      <c r="D18" s="20" t="s">
        <v>17</v>
      </c>
      <c r="E18" s="34" t="s">
        <v>90</v>
      </c>
      <c r="F18" s="12" t="s">
        <v>857</v>
      </c>
      <c r="G18" s="34" t="s">
        <v>243</v>
      </c>
      <c r="H18" s="46" t="s">
        <v>839</v>
      </c>
      <c r="I18" s="12" t="s">
        <v>954</v>
      </c>
      <c r="J18" s="42">
        <v>2010800</v>
      </c>
      <c r="K18" s="34" t="s">
        <v>955</v>
      </c>
      <c r="L18" s="16" t="s">
        <v>1393</v>
      </c>
      <c r="M18" s="7">
        <v>3950</v>
      </c>
    </row>
    <row r="19" spans="1:13" s="1" customFormat="1" ht="25.5" x14ac:dyDescent="0.2">
      <c r="A19" s="30">
        <v>14</v>
      </c>
      <c r="B19" s="10" t="s">
        <v>956</v>
      </c>
      <c r="C19" s="20">
        <v>1874642</v>
      </c>
      <c r="D19" s="20" t="s">
        <v>17</v>
      </c>
      <c r="E19" s="9" t="s">
        <v>135</v>
      </c>
      <c r="F19" s="12" t="s">
        <v>957</v>
      </c>
      <c r="G19" s="34" t="s">
        <v>818</v>
      </c>
      <c r="H19" s="30" t="s">
        <v>940</v>
      </c>
      <c r="I19" s="34" t="s">
        <v>535</v>
      </c>
      <c r="J19" s="42">
        <v>2547050</v>
      </c>
      <c r="K19" s="48" t="s">
        <v>991</v>
      </c>
      <c r="L19" s="16" t="s">
        <v>1394</v>
      </c>
      <c r="M19" s="7">
        <v>3950</v>
      </c>
    </row>
    <row r="20" spans="1:13" s="1" customFormat="1" ht="38.25" x14ac:dyDescent="0.2">
      <c r="A20" s="30">
        <v>15</v>
      </c>
      <c r="B20" s="10" t="s">
        <v>35</v>
      </c>
      <c r="C20" s="20">
        <v>2027914</v>
      </c>
      <c r="D20" s="20" t="s">
        <v>17</v>
      </c>
      <c r="E20" s="12" t="s">
        <v>34</v>
      </c>
      <c r="F20" s="12" t="s">
        <v>857</v>
      </c>
      <c r="G20" s="34" t="s">
        <v>86</v>
      </c>
      <c r="H20" s="46" t="s">
        <v>940</v>
      </c>
      <c r="I20" s="12" t="s">
        <v>958</v>
      </c>
      <c r="J20" s="42">
        <v>2010800</v>
      </c>
      <c r="K20" s="34" t="s">
        <v>959</v>
      </c>
      <c r="L20" s="16" t="s">
        <v>1395</v>
      </c>
      <c r="M20" s="7">
        <v>3950</v>
      </c>
    </row>
    <row r="21" spans="1:13" s="1" customFormat="1" ht="38.25" x14ac:dyDescent="0.2">
      <c r="A21" s="30">
        <v>16</v>
      </c>
      <c r="B21" s="10" t="s">
        <v>960</v>
      </c>
      <c r="C21" s="14">
        <v>4963322</v>
      </c>
      <c r="D21" s="20" t="s">
        <v>17</v>
      </c>
      <c r="E21" s="12" t="s">
        <v>135</v>
      </c>
      <c r="F21" s="12" t="s">
        <v>957</v>
      </c>
      <c r="G21" s="34" t="s">
        <v>86</v>
      </c>
      <c r="H21" s="46" t="s">
        <v>940</v>
      </c>
      <c r="I21" s="12" t="s">
        <v>954</v>
      </c>
      <c r="J21" s="42">
        <v>2010800</v>
      </c>
      <c r="K21" s="48" t="s">
        <v>961</v>
      </c>
      <c r="L21" s="16" t="s">
        <v>1396</v>
      </c>
      <c r="M21" s="7">
        <v>3950</v>
      </c>
    </row>
    <row r="22" spans="1:13" s="1" customFormat="1" ht="38.25" x14ac:dyDescent="0.2">
      <c r="A22" s="30">
        <v>17</v>
      </c>
      <c r="B22" s="10" t="s">
        <v>84</v>
      </c>
      <c r="C22" s="20">
        <v>2128397</v>
      </c>
      <c r="D22" s="20" t="s">
        <v>17</v>
      </c>
      <c r="E22" s="12" t="s">
        <v>121</v>
      </c>
      <c r="F22" s="12" t="s">
        <v>857</v>
      </c>
      <c r="G22" s="34" t="s">
        <v>962</v>
      </c>
      <c r="H22" s="35" t="s">
        <v>785</v>
      </c>
      <c r="I22" s="34" t="s">
        <v>755</v>
      </c>
      <c r="J22" s="42">
        <v>2083950</v>
      </c>
      <c r="K22" s="34" t="s">
        <v>963</v>
      </c>
      <c r="L22" s="16" t="s">
        <v>1397</v>
      </c>
      <c r="M22" s="5">
        <v>3950</v>
      </c>
    </row>
    <row r="23" spans="1:13" s="1" customFormat="1" ht="38.25" x14ac:dyDescent="0.2">
      <c r="A23" s="30">
        <v>18</v>
      </c>
      <c r="B23" s="9" t="s">
        <v>110</v>
      </c>
      <c r="C23" s="20">
        <v>4225297</v>
      </c>
      <c r="D23" s="20" t="s">
        <v>17</v>
      </c>
      <c r="E23" s="9" t="s">
        <v>135</v>
      </c>
      <c r="F23" s="12" t="s">
        <v>18</v>
      </c>
      <c r="G23" s="34" t="s">
        <v>962</v>
      </c>
      <c r="H23" s="35" t="s">
        <v>785</v>
      </c>
      <c r="I23" s="34" t="s">
        <v>755</v>
      </c>
      <c r="J23" s="42">
        <v>2083950</v>
      </c>
      <c r="K23" s="34" t="s">
        <v>963</v>
      </c>
      <c r="L23" s="16" t="s">
        <v>1397</v>
      </c>
      <c r="M23" s="7">
        <v>3950</v>
      </c>
    </row>
    <row r="24" spans="1:13" s="1" customFormat="1" ht="25.5" x14ac:dyDescent="0.2">
      <c r="A24" s="30">
        <v>19</v>
      </c>
      <c r="B24" s="9" t="s">
        <v>109</v>
      </c>
      <c r="C24" s="20">
        <v>2218648</v>
      </c>
      <c r="D24" s="20" t="s">
        <v>17</v>
      </c>
      <c r="E24" s="9" t="s">
        <v>114</v>
      </c>
      <c r="F24" s="12" t="s">
        <v>18</v>
      </c>
      <c r="G24" s="34" t="s">
        <v>934</v>
      </c>
      <c r="H24" s="35" t="s">
        <v>940</v>
      </c>
      <c r="I24" s="34" t="s">
        <v>935</v>
      </c>
      <c r="J24" s="16">
        <v>2315450</v>
      </c>
      <c r="K24" s="34" t="s">
        <v>964</v>
      </c>
      <c r="L24" s="16" t="s">
        <v>1398</v>
      </c>
      <c r="M24" s="7">
        <v>3950</v>
      </c>
    </row>
    <row r="25" spans="1:13" s="1" customFormat="1" ht="25.5" x14ac:dyDescent="0.2">
      <c r="A25" s="30">
        <v>20</v>
      </c>
      <c r="B25" s="10" t="s">
        <v>47</v>
      </c>
      <c r="C25" s="14">
        <v>5609080</v>
      </c>
      <c r="D25" s="20" t="s">
        <v>17</v>
      </c>
      <c r="E25" s="12" t="s">
        <v>48</v>
      </c>
      <c r="F25" s="12" t="s">
        <v>18</v>
      </c>
      <c r="G25" s="34" t="s">
        <v>937</v>
      </c>
      <c r="H25" s="35" t="s">
        <v>940</v>
      </c>
      <c r="I25" s="34" t="s">
        <v>935</v>
      </c>
      <c r="J25" s="16">
        <v>2315450</v>
      </c>
      <c r="K25" s="34" t="s">
        <v>964</v>
      </c>
      <c r="L25" s="16" t="s">
        <v>1398</v>
      </c>
      <c r="M25" s="7">
        <v>3950</v>
      </c>
    </row>
    <row r="26" spans="1:13" s="1" customFormat="1" ht="38.25" x14ac:dyDescent="0.2">
      <c r="A26" s="30">
        <v>21</v>
      </c>
      <c r="B26" s="10" t="s">
        <v>67</v>
      </c>
      <c r="C26" s="20">
        <v>3700055</v>
      </c>
      <c r="D26" s="20" t="s">
        <v>42</v>
      </c>
      <c r="E26" s="12" t="s">
        <v>68</v>
      </c>
      <c r="F26" s="12" t="s">
        <v>857</v>
      </c>
      <c r="G26" s="34" t="s">
        <v>86</v>
      </c>
      <c r="H26" s="46" t="s">
        <v>965</v>
      </c>
      <c r="I26" s="12" t="s">
        <v>533</v>
      </c>
      <c r="J26" s="42">
        <v>2010800</v>
      </c>
      <c r="K26" s="34" t="s">
        <v>966</v>
      </c>
      <c r="L26" s="16" t="s">
        <v>1400</v>
      </c>
      <c r="M26" s="7">
        <v>3950</v>
      </c>
    </row>
    <row r="27" spans="1:13" s="1" customFormat="1" ht="25.5" x14ac:dyDescent="0.2">
      <c r="A27" s="30">
        <v>22</v>
      </c>
      <c r="B27" s="10" t="s">
        <v>69</v>
      </c>
      <c r="C27" s="14">
        <v>2393086</v>
      </c>
      <c r="D27" s="20" t="s">
        <v>17</v>
      </c>
      <c r="E27" s="12" t="s">
        <v>70</v>
      </c>
      <c r="F27" s="12" t="s">
        <v>857</v>
      </c>
      <c r="G27" s="34" t="s">
        <v>86</v>
      </c>
      <c r="H27" s="46" t="s">
        <v>965</v>
      </c>
      <c r="I27" s="12" t="s">
        <v>533</v>
      </c>
      <c r="J27" s="42">
        <v>2010800</v>
      </c>
      <c r="K27" s="34" t="s">
        <v>966</v>
      </c>
      <c r="L27" s="16" t="s">
        <v>1400</v>
      </c>
      <c r="M27" s="7">
        <v>3950</v>
      </c>
    </row>
    <row r="28" spans="1:13" s="1" customFormat="1" ht="25.5" x14ac:dyDescent="0.2">
      <c r="A28" s="30">
        <v>23</v>
      </c>
      <c r="B28" s="9" t="s">
        <v>30</v>
      </c>
      <c r="C28" s="20">
        <v>1919956</v>
      </c>
      <c r="D28" s="20" t="s">
        <v>17</v>
      </c>
      <c r="E28" s="50" t="s">
        <v>31</v>
      </c>
      <c r="F28" s="12" t="s">
        <v>857</v>
      </c>
      <c r="G28" s="34" t="s">
        <v>278</v>
      </c>
      <c r="H28" s="46" t="s">
        <v>940</v>
      </c>
      <c r="I28" s="34" t="s">
        <v>614</v>
      </c>
      <c r="J28" s="42">
        <v>2547050</v>
      </c>
      <c r="K28" s="34" t="s">
        <v>967</v>
      </c>
      <c r="L28" s="16" t="s">
        <v>1401</v>
      </c>
      <c r="M28" s="7">
        <v>3950</v>
      </c>
    </row>
    <row r="29" spans="1:13" s="1" customFormat="1" ht="25.5" x14ac:dyDescent="0.2">
      <c r="A29" s="30">
        <v>24</v>
      </c>
      <c r="B29" s="10" t="s">
        <v>55</v>
      </c>
      <c r="C29" s="14">
        <v>1799196</v>
      </c>
      <c r="D29" s="20" t="s">
        <v>17</v>
      </c>
      <c r="E29" s="12" t="s">
        <v>37</v>
      </c>
      <c r="F29" s="12" t="s">
        <v>857</v>
      </c>
      <c r="G29" s="34" t="s">
        <v>278</v>
      </c>
      <c r="H29" s="46" t="s">
        <v>940</v>
      </c>
      <c r="I29" s="12" t="s">
        <v>614</v>
      </c>
      <c r="J29" s="42">
        <v>2547050</v>
      </c>
      <c r="K29" s="34" t="s">
        <v>967</v>
      </c>
      <c r="L29" s="16" t="s">
        <v>1401</v>
      </c>
      <c r="M29" s="7">
        <v>3950</v>
      </c>
    </row>
    <row r="30" spans="1:13" s="1" customFormat="1" ht="25.5" x14ac:dyDescent="0.2">
      <c r="A30" s="30">
        <v>25</v>
      </c>
      <c r="B30" s="10" t="s">
        <v>968</v>
      </c>
      <c r="C30" s="14">
        <v>1477976</v>
      </c>
      <c r="D30" s="20" t="s">
        <v>17</v>
      </c>
      <c r="E30" s="34" t="s">
        <v>135</v>
      </c>
      <c r="F30" s="12" t="s">
        <v>957</v>
      </c>
      <c r="G30" s="34" t="s">
        <v>293</v>
      </c>
      <c r="H30" s="46" t="s">
        <v>939</v>
      </c>
      <c r="I30" s="12" t="s">
        <v>969</v>
      </c>
      <c r="J30" s="42">
        <v>2083950</v>
      </c>
      <c r="K30" s="34" t="s">
        <v>970</v>
      </c>
      <c r="L30" s="16" t="s">
        <v>1402</v>
      </c>
      <c r="M30" s="7">
        <v>3950</v>
      </c>
    </row>
    <row r="31" spans="1:13" ht="25.5" x14ac:dyDescent="0.2">
      <c r="A31" s="30">
        <v>26</v>
      </c>
      <c r="B31" s="10" t="s">
        <v>105</v>
      </c>
      <c r="C31" s="14">
        <v>5820358</v>
      </c>
      <c r="D31" s="20" t="s">
        <v>17</v>
      </c>
      <c r="E31" s="12" t="s">
        <v>106</v>
      </c>
      <c r="F31" s="12" t="s">
        <v>18</v>
      </c>
      <c r="G31" s="34" t="s">
        <v>89</v>
      </c>
      <c r="H31" s="46" t="s">
        <v>939</v>
      </c>
      <c r="I31" s="12" t="s">
        <v>969</v>
      </c>
      <c r="J31" s="42">
        <v>2083950</v>
      </c>
      <c r="K31" s="34" t="s">
        <v>970</v>
      </c>
      <c r="L31" s="16" t="s">
        <v>1402</v>
      </c>
      <c r="M31" s="5">
        <v>3950</v>
      </c>
    </row>
    <row r="32" spans="1:13" s="1" customFormat="1" ht="25.5" x14ac:dyDescent="0.2">
      <c r="A32" s="30">
        <v>27</v>
      </c>
      <c r="B32" s="10" t="s">
        <v>971</v>
      </c>
      <c r="C32" s="20">
        <v>1336248</v>
      </c>
      <c r="D32" s="20" t="s">
        <v>17</v>
      </c>
      <c r="E32" s="12" t="s">
        <v>135</v>
      </c>
      <c r="F32" s="12" t="s">
        <v>957</v>
      </c>
      <c r="G32" s="34" t="s">
        <v>277</v>
      </c>
      <c r="H32" s="46" t="s">
        <v>939</v>
      </c>
      <c r="I32" s="12" t="s">
        <v>969</v>
      </c>
      <c r="J32" s="42">
        <v>2083950</v>
      </c>
      <c r="K32" s="34" t="s">
        <v>970</v>
      </c>
      <c r="L32" s="16" t="s">
        <v>1402</v>
      </c>
      <c r="M32" s="7">
        <v>3950</v>
      </c>
    </row>
    <row r="33" spans="1:13" s="1" customFormat="1" ht="25.5" x14ac:dyDescent="0.2">
      <c r="A33" s="30">
        <v>28</v>
      </c>
      <c r="B33" s="10" t="s">
        <v>54</v>
      </c>
      <c r="C33" s="20">
        <v>3849579</v>
      </c>
      <c r="D33" s="20" t="s">
        <v>17</v>
      </c>
      <c r="E33" s="12" t="s">
        <v>31</v>
      </c>
      <c r="F33" s="12" t="s">
        <v>857</v>
      </c>
      <c r="G33" s="34" t="s">
        <v>972</v>
      </c>
      <c r="H33" s="46" t="s">
        <v>940</v>
      </c>
      <c r="I33" s="12" t="s">
        <v>533</v>
      </c>
      <c r="J33" s="42">
        <v>1929500</v>
      </c>
      <c r="K33" s="34" t="s">
        <v>973</v>
      </c>
      <c r="L33" s="16" t="s">
        <v>1403</v>
      </c>
      <c r="M33" s="7">
        <v>3950</v>
      </c>
    </row>
    <row r="34" spans="1:13" s="1" customFormat="1" ht="25.5" x14ac:dyDescent="0.2">
      <c r="A34" s="30">
        <v>29</v>
      </c>
      <c r="B34" s="10" t="s">
        <v>53</v>
      </c>
      <c r="C34" s="20">
        <v>3903710</v>
      </c>
      <c r="D34" s="20" t="s">
        <v>42</v>
      </c>
      <c r="E34" s="50" t="s">
        <v>31</v>
      </c>
      <c r="F34" s="12" t="s">
        <v>857</v>
      </c>
      <c r="G34" s="34" t="s">
        <v>972</v>
      </c>
      <c r="H34" s="46" t="s">
        <v>940</v>
      </c>
      <c r="I34" s="12" t="s">
        <v>533</v>
      </c>
      <c r="J34" s="42">
        <v>1929500</v>
      </c>
      <c r="K34" s="34" t="s">
        <v>973</v>
      </c>
      <c r="L34" s="16" t="s">
        <v>1403</v>
      </c>
      <c r="M34" s="7">
        <v>3950</v>
      </c>
    </row>
    <row r="35" spans="1:13" s="1" customFormat="1" ht="12.75" x14ac:dyDescent="0.2">
      <c r="A35" s="124" t="s">
        <v>6</v>
      </c>
      <c r="B35" s="125"/>
      <c r="C35" s="125"/>
      <c r="D35" s="125"/>
      <c r="E35" s="125"/>
      <c r="F35" s="125"/>
      <c r="G35" s="125"/>
      <c r="H35" s="125"/>
      <c r="I35" s="126"/>
      <c r="J35" s="42">
        <f>SUM(J6:J34)</f>
        <v>58995100</v>
      </c>
      <c r="K35" s="34"/>
      <c r="L35" s="16"/>
      <c r="M35" s="7"/>
    </row>
    <row r="36" spans="1:13" s="1" customFormat="1" ht="12.75" x14ac:dyDescent="0.2">
      <c r="A36" s="124" t="s">
        <v>6</v>
      </c>
      <c r="B36" s="125"/>
      <c r="C36" s="125"/>
      <c r="D36" s="125"/>
      <c r="E36" s="125"/>
      <c r="F36" s="125"/>
      <c r="G36" s="125"/>
      <c r="H36" s="125"/>
      <c r="I36" s="126"/>
      <c r="J36" s="42">
        <f>+J35</f>
        <v>58995100</v>
      </c>
      <c r="K36" s="34"/>
      <c r="L36" s="16"/>
      <c r="M36" s="7"/>
    </row>
    <row r="37" spans="1:13" s="1" customFormat="1" ht="25.5" x14ac:dyDescent="0.2">
      <c r="A37" s="30">
        <v>30</v>
      </c>
      <c r="B37" s="10" t="s">
        <v>32</v>
      </c>
      <c r="C37" s="14">
        <v>660887</v>
      </c>
      <c r="D37" s="20" t="s">
        <v>17</v>
      </c>
      <c r="E37" s="12" t="s">
        <v>33</v>
      </c>
      <c r="F37" s="12" t="s">
        <v>857</v>
      </c>
      <c r="G37" s="34" t="s">
        <v>974</v>
      </c>
      <c r="H37" s="46" t="s">
        <v>940</v>
      </c>
      <c r="I37" s="12" t="s">
        <v>614</v>
      </c>
      <c r="J37" s="42">
        <v>1925350</v>
      </c>
      <c r="K37" s="34" t="s">
        <v>975</v>
      </c>
      <c r="L37" s="16" t="s">
        <v>1404</v>
      </c>
      <c r="M37" s="7">
        <v>3950</v>
      </c>
    </row>
    <row r="38" spans="1:13" s="1" customFormat="1" ht="25.5" x14ac:dyDescent="0.2">
      <c r="A38" s="30">
        <v>31</v>
      </c>
      <c r="B38" s="10" t="s">
        <v>45</v>
      </c>
      <c r="C38" s="14">
        <v>2016523</v>
      </c>
      <c r="D38" s="20" t="s">
        <v>17</v>
      </c>
      <c r="E38" s="9" t="s">
        <v>46</v>
      </c>
      <c r="F38" s="12" t="s">
        <v>857</v>
      </c>
      <c r="G38" s="34" t="s">
        <v>974</v>
      </c>
      <c r="H38" s="46" t="s">
        <v>940</v>
      </c>
      <c r="I38" s="12" t="s">
        <v>614</v>
      </c>
      <c r="J38" s="42">
        <v>1925350</v>
      </c>
      <c r="K38" s="34" t="s">
        <v>975</v>
      </c>
      <c r="L38" s="16" t="s">
        <v>1404</v>
      </c>
      <c r="M38" s="7">
        <v>3950</v>
      </c>
    </row>
    <row r="39" spans="1:13" s="1" customFormat="1" ht="38.25" x14ac:dyDescent="0.2">
      <c r="A39" s="30">
        <v>32</v>
      </c>
      <c r="B39" s="10" t="s">
        <v>976</v>
      </c>
      <c r="C39" s="14">
        <v>3181733</v>
      </c>
      <c r="D39" s="20" t="s">
        <v>17</v>
      </c>
      <c r="E39" s="12" t="s">
        <v>135</v>
      </c>
      <c r="F39" s="12" t="s">
        <v>957</v>
      </c>
      <c r="G39" s="34" t="s">
        <v>977</v>
      </c>
      <c r="H39" s="46" t="s">
        <v>839</v>
      </c>
      <c r="I39" s="12" t="s">
        <v>958</v>
      </c>
      <c r="J39" s="42">
        <v>2010800</v>
      </c>
      <c r="K39" s="34" t="s">
        <v>978</v>
      </c>
      <c r="L39" s="16" t="s">
        <v>1405</v>
      </c>
      <c r="M39" s="7">
        <v>3950</v>
      </c>
    </row>
    <row r="40" spans="1:13" ht="25.5" x14ac:dyDescent="0.2">
      <c r="A40" s="30">
        <v>33</v>
      </c>
      <c r="B40" s="10" t="s">
        <v>66</v>
      </c>
      <c r="C40" s="20">
        <v>3536710</v>
      </c>
      <c r="D40" s="20" t="s">
        <v>17</v>
      </c>
      <c r="E40" s="50" t="s">
        <v>31</v>
      </c>
      <c r="F40" s="12" t="s">
        <v>18</v>
      </c>
      <c r="G40" s="34" t="s">
        <v>979</v>
      </c>
      <c r="H40" s="35" t="s">
        <v>939</v>
      </c>
      <c r="I40" s="34" t="s">
        <v>980</v>
      </c>
      <c r="J40" s="16">
        <v>1364750</v>
      </c>
      <c r="K40" s="34" t="s">
        <v>981</v>
      </c>
      <c r="L40" s="16" t="s">
        <v>1406</v>
      </c>
      <c r="M40" s="5">
        <v>3950</v>
      </c>
    </row>
    <row r="41" spans="1:13" s="1" customFormat="1" ht="25.5" x14ac:dyDescent="0.2">
      <c r="A41" s="30">
        <v>34</v>
      </c>
      <c r="B41" s="10" t="s">
        <v>81</v>
      </c>
      <c r="C41" s="14">
        <v>7734651</v>
      </c>
      <c r="D41" s="20" t="s">
        <v>17</v>
      </c>
      <c r="E41" s="12" t="s">
        <v>48</v>
      </c>
      <c r="F41" s="12" t="s">
        <v>857</v>
      </c>
      <c r="G41" s="34" t="s">
        <v>979</v>
      </c>
      <c r="H41" s="35" t="s">
        <v>939</v>
      </c>
      <c r="I41" s="12" t="s">
        <v>614</v>
      </c>
      <c r="J41" s="16">
        <v>1364750</v>
      </c>
      <c r="K41" s="34" t="s">
        <v>981</v>
      </c>
      <c r="L41" s="16" t="s">
        <v>1406</v>
      </c>
      <c r="M41" s="7">
        <v>3950</v>
      </c>
    </row>
    <row r="42" spans="1:13" s="1" customFormat="1" ht="25.5" x14ac:dyDescent="0.2">
      <c r="A42" s="30">
        <v>35</v>
      </c>
      <c r="B42" s="10" t="s">
        <v>51</v>
      </c>
      <c r="C42" s="14">
        <v>1861509</v>
      </c>
      <c r="D42" s="20" t="s">
        <v>17</v>
      </c>
      <c r="E42" s="12" t="s">
        <v>31</v>
      </c>
      <c r="F42" s="12" t="s">
        <v>857</v>
      </c>
      <c r="G42" s="34" t="s">
        <v>982</v>
      </c>
      <c r="H42" s="35" t="s">
        <v>939</v>
      </c>
      <c r="I42" s="12" t="s">
        <v>533</v>
      </c>
      <c r="J42" s="42">
        <v>2083950</v>
      </c>
      <c r="K42" s="34" t="s">
        <v>983</v>
      </c>
      <c r="L42" s="16" t="s">
        <v>1407</v>
      </c>
      <c r="M42" s="7">
        <v>3950</v>
      </c>
    </row>
    <row r="43" spans="1:13" s="1" customFormat="1" ht="25.5" x14ac:dyDescent="0.2">
      <c r="A43" s="30">
        <v>36</v>
      </c>
      <c r="B43" s="10" t="s">
        <v>52</v>
      </c>
      <c r="C43" s="14">
        <v>3397321</v>
      </c>
      <c r="D43" s="20" t="s">
        <v>17</v>
      </c>
      <c r="E43" s="12" t="s">
        <v>31</v>
      </c>
      <c r="F43" s="12" t="s">
        <v>857</v>
      </c>
      <c r="G43" s="34" t="s">
        <v>982</v>
      </c>
      <c r="H43" s="35" t="s">
        <v>939</v>
      </c>
      <c r="I43" s="12" t="s">
        <v>533</v>
      </c>
      <c r="J43" s="42">
        <v>2083950</v>
      </c>
      <c r="K43" s="34" t="s">
        <v>983</v>
      </c>
      <c r="L43" s="16" t="s">
        <v>1407</v>
      </c>
      <c r="M43" s="7">
        <v>3950</v>
      </c>
    </row>
    <row r="44" spans="1:13" s="1" customFormat="1" ht="25.5" x14ac:dyDescent="0.2">
      <c r="A44" s="30">
        <v>37</v>
      </c>
      <c r="B44" s="10" t="s">
        <v>41</v>
      </c>
      <c r="C44" s="14">
        <v>3910192</v>
      </c>
      <c r="D44" s="20" t="s">
        <v>17</v>
      </c>
      <c r="E44" s="51" t="s">
        <v>31</v>
      </c>
      <c r="F44" s="12" t="s">
        <v>857</v>
      </c>
      <c r="G44" s="34" t="s">
        <v>277</v>
      </c>
      <c r="H44" s="35" t="s">
        <v>939</v>
      </c>
      <c r="I44" s="12" t="s">
        <v>533</v>
      </c>
      <c r="J44" s="42">
        <v>2083950</v>
      </c>
      <c r="K44" s="48" t="s">
        <v>984</v>
      </c>
      <c r="L44" s="16" t="s">
        <v>1408</v>
      </c>
      <c r="M44" s="7">
        <v>3950</v>
      </c>
    </row>
    <row r="45" spans="1:13" s="1" customFormat="1" ht="25.5" x14ac:dyDescent="0.2">
      <c r="A45" s="30">
        <v>38</v>
      </c>
      <c r="B45" s="10" t="s">
        <v>43</v>
      </c>
      <c r="C45" s="14">
        <v>3738155</v>
      </c>
      <c r="D45" s="20" t="s">
        <v>17</v>
      </c>
      <c r="E45" s="51" t="s">
        <v>31</v>
      </c>
      <c r="F45" s="12" t="s">
        <v>857</v>
      </c>
      <c r="G45" s="34" t="s">
        <v>277</v>
      </c>
      <c r="H45" s="35" t="s">
        <v>939</v>
      </c>
      <c r="I45" s="12" t="s">
        <v>533</v>
      </c>
      <c r="J45" s="42">
        <v>2083950</v>
      </c>
      <c r="K45" s="48" t="s">
        <v>984</v>
      </c>
      <c r="L45" s="16" t="s">
        <v>1408</v>
      </c>
      <c r="M45" s="7">
        <v>3950</v>
      </c>
    </row>
    <row r="46" spans="1:13" s="1" customFormat="1" ht="38.25" x14ac:dyDescent="0.2">
      <c r="A46" s="30">
        <v>39</v>
      </c>
      <c r="B46" s="10" t="s">
        <v>67</v>
      </c>
      <c r="C46" s="20">
        <v>3700055</v>
      </c>
      <c r="D46" s="20" t="s">
        <v>42</v>
      </c>
      <c r="E46" s="12" t="s">
        <v>68</v>
      </c>
      <c r="F46" s="12" t="s">
        <v>857</v>
      </c>
      <c r="G46" s="34" t="s">
        <v>985</v>
      </c>
      <c r="H46" s="35" t="s">
        <v>939</v>
      </c>
      <c r="I46" s="12" t="s">
        <v>533</v>
      </c>
      <c r="J46" s="42">
        <v>1657350</v>
      </c>
      <c r="K46" s="34" t="s">
        <v>986</v>
      </c>
      <c r="L46" s="16" t="s">
        <v>1409</v>
      </c>
      <c r="M46" s="7">
        <v>3950</v>
      </c>
    </row>
    <row r="47" spans="1:13" s="1" customFormat="1" ht="25.5" x14ac:dyDescent="0.2">
      <c r="A47" s="30">
        <v>40</v>
      </c>
      <c r="B47" s="10" t="s">
        <v>69</v>
      </c>
      <c r="C47" s="14">
        <v>2393086</v>
      </c>
      <c r="D47" s="20" t="s">
        <v>17</v>
      </c>
      <c r="E47" s="12" t="s">
        <v>70</v>
      </c>
      <c r="F47" s="12" t="s">
        <v>857</v>
      </c>
      <c r="G47" s="34" t="s">
        <v>985</v>
      </c>
      <c r="H47" s="35" t="s">
        <v>939</v>
      </c>
      <c r="I47" s="12" t="s">
        <v>533</v>
      </c>
      <c r="J47" s="42">
        <v>1657350</v>
      </c>
      <c r="K47" s="34" t="s">
        <v>987</v>
      </c>
      <c r="L47" s="16" t="s">
        <v>1409</v>
      </c>
      <c r="M47" s="7">
        <v>3950</v>
      </c>
    </row>
    <row r="48" spans="1:13" s="1" customFormat="1" ht="25.5" x14ac:dyDescent="0.2">
      <c r="A48" s="30">
        <v>41</v>
      </c>
      <c r="B48" s="10" t="s">
        <v>53</v>
      </c>
      <c r="C48" s="20">
        <v>3903710</v>
      </c>
      <c r="D48" s="20" t="s">
        <v>42</v>
      </c>
      <c r="E48" s="50" t="s">
        <v>31</v>
      </c>
      <c r="F48" s="12" t="s">
        <v>857</v>
      </c>
      <c r="G48" s="34" t="s">
        <v>818</v>
      </c>
      <c r="H48" s="46" t="s">
        <v>1353</v>
      </c>
      <c r="I48" s="12" t="s">
        <v>988</v>
      </c>
      <c r="J48" s="42">
        <v>231550</v>
      </c>
      <c r="K48" s="34" t="s">
        <v>989</v>
      </c>
      <c r="L48" s="16" t="s">
        <v>1410</v>
      </c>
      <c r="M48" s="7">
        <v>3950</v>
      </c>
    </row>
    <row r="49" spans="1:13" s="1" customFormat="1" ht="25.5" x14ac:dyDescent="0.2">
      <c r="A49" s="30">
        <v>42</v>
      </c>
      <c r="B49" s="10" t="s">
        <v>54</v>
      </c>
      <c r="C49" s="20">
        <v>3849579</v>
      </c>
      <c r="D49" s="20" t="s">
        <v>17</v>
      </c>
      <c r="E49" s="12" t="s">
        <v>31</v>
      </c>
      <c r="F49" s="12" t="s">
        <v>857</v>
      </c>
      <c r="G49" s="34" t="s">
        <v>818</v>
      </c>
      <c r="H49" s="46" t="s">
        <v>1353</v>
      </c>
      <c r="I49" s="12" t="s">
        <v>988</v>
      </c>
      <c r="J49" s="42">
        <v>231550</v>
      </c>
      <c r="K49" s="34" t="s">
        <v>989</v>
      </c>
      <c r="L49" s="16" t="s">
        <v>1410</v>
      </c>
      <c r="M49" s="7">
        <v>3950</v>
      </c>
    </row>
    <row r="50" spans="1:13" s="1" customFormat="1" ht="12.75" x14ac:dyDescent="0.2">
      <c r="A50" s="30">
        <v>43</v>
      </c>
      <c r="B50" s="9" t="s">
        <v>587</v>
      </c>
      <c r="C50" s="20">
        <v>4739316</v>
      </c>
      <c r="D50" s="20" t="s">
        <v>17</v>
      </c>
      <c r="E50" s="9" t="s">
        <v>588</v>
      </c>
      <c r="F50" s="12" t="s">
        <v>857</v>
      </c>
      <c r="G50" s="34" t="s">
        <v>818</v>
      </c>
      <c r="H50" s="46" t="s">
        <v>1353</v>
      </c>
      <c r="I50" s="12" t="s">
        <v>988</v>
      </c>
      <c r="J50" s="42">
        <v>231550</v>
      </c>
      <c r="K50" s="34" t="s">
        <v>989</v>
      </c>
      <c r="L50" s="16" t="s">
        <v>1410</v>
      </c>
      <c r="M50" s="7">
        <v>3950</v>
      </c>
    </row>
    <row r="51" spans="1:13" s="1" customFormat="1" ht="25.5" x14ac:dyDescent="0.2">
      <c r="A51" s="30">
        <v>44</v>
      </c>
      <c r="B51" s="10" t="s">
        <v>45</v>
      </c>
      <c r="C51" s="14">
        <v>2016523</v>
      </c>
      <c r="D51" s="20" t="s">
        <v>17</v>
      </c>
      <c r="E51" s="9" t="s">
        <v>46</v>
      </c>
      <c r="F51" s="12" t="s">
        <v>857</v>
      </c>
      <c r="G51" s="34" t="s">
        <v>990</v>
      </c>
      <c r="H51" s="35" t="s">
        <v>939</v>
      </c>
      <c r="I51" s="12" t="s">
        <v>614</v>
      </c>
      <c r="J51" s="42">
        <v>1588300</v>
      </c>
      <c r="K51" s="34" t="s">
        <v>1347</v>
      </c>
      <c r="L51" s="16" t="s">
        <v>1411</v>
      </c>
      <c r="M51" s="7">
        <v>3950</v>
      </c>
    </row>
    <row r="52" spans="1:13" s="1" customFormat="1" ht="25.5" x14ac:dyDescent="0.2">
      <c r="A52" s="30">
        <v>45</v>
      </c>
      <c r="B52" s="10" t="s">
        <v>32</v>
      </c>
      <c r="C52" s="14">
        <v>660887</v>
      </c>
      <c r="D52" s="20" t="s">
        <v>17</v>
      </c>
      <c r="E52" s="12" t="s">
        <v>33</v>
      </c>
      <c r="F52" s="12" t="s">
        <v>857</v>
      </c>
      <c r="G52" s="34" t="s">
        <v>990</v>
      </c>
      <c r="H52" s="35" t="s">
        <v>939</v>
      </c>
      <c r="I52" s="12" t="s">
        <v>614</v>
      </c>
      <c r="J52" s="42">
        <v>1588300</v>
      </c>
      <c r="K52" s="34" t="s">
        <v>1347</v>
      </c>
      <c r="L52" s="16" t="s">
        <v>1411</v>
      </c>
      <c r="M52" s="7">
        <v>3950</v>
      </c>
    </row>
    <row r="53" spans="1:13" s="1" customFormat="1" ht="25.5" x14ac:dyDescent="0.2">
      <c r="A53" s="30">
        <v>46</v>
      </c>
      <c r="B53" s="10" t="s">
        <v>55</v>
      </c>
      <c r="C53" s="14">
        <v>1799196</v>
      </c>
      <c r="D53" s="20" t="s">
        <v>17</v>
      </c>
      <c r="E53" s="12" t="s">
        <v>37</v>
      </c>
      <c r="F53" s="12" t="s">
        <v>857</v>
      </c>
      <c r="G53" s="34" t="s">
        <v>992</v>
      </c>
      <c r="H53" s="35" t="s">
        <v>939</v>
      </c>
      <c r="I53" s="34" t="s">
        <v>614</v>
      </c>
      <c r="J53" s="42">
        <v>1433950</v>
      </c>
      <c r="K53" s="34" t="s">
        <v>993</v>
      </c>
      <c r="L53" s="16" t="s">
        <v>1412</v>
      </c>
      <c r="M53" s="7">
        <v>3950</v>
      </c>
    </row>
    <row r="54" spans="1:13" s="1" customFormat="1" ht="25.5" x14ac:dyDescent="0.2">
      <c r="A54" s="30">
        <v>47</v>
      </c>
      <c r="B54" s="9" t="s">
        <v>30</v>
      </c>
      <c r="C54" s="20">
        <v>1919956</v>
      </c>
      <c r="D54" s="20" t="s">
        <v>17</v>
      </c>
      <c r="E54" s="50" t="s">
        <v>31</v>
      </c>
      <c r="F54" s="12" t="s">
        <v>857</v>
      </c>
      <c r="G54" s="34" t="s">
        <v>992</v>
      </c>
      <c r="H54" s="35" t="s">
        <v>939</v>
      </c>
      <c r="I54" s="12" t="s">
        <v>614</v>
      </c>
      <c r="J54" s="42">
        <v>1433950</v>
      </c>
      <c r="K54" s="34" t="s">
        <v>993</v>
      </c>
      <c r="L54" s="16" t="s">
        <v>1412</v>
      </c>
      <c r="M54" s="7">
        <v>3950</v>
      </c>
    </row>
    <row r="55" spans="1:13" s="1" customFormat="1" ht="38.25" x14ac:dyDescent="0.2">
      <c r="A55" s="30">
        <v>48</v>
      </c>
      <c r="B55" s="10" t="s">
        <v>994</v>
      </c>
      <c r="C55" s="14">
        <v>711929</v>
      </c>
      <c r="D55" s="20" t="s">
        <v>17</v>
      </c>
      <c r="E55" s="12" t="s">
        <v>995</v>
      </c>
      <c r="F55" s="12" t="s">
        <v>957</v>
      </c>
      <c r="G55" s="34" t="s">
        <v>278</v>
      </c>
      <c r="H55" s="46" t="s">
        <v>996</v>
      </c>
      <c r="I55" s="12" t="s">
        <v>997</v>
      </c>
      <c r="J55" s="42">
        <v>2083950</v>
      </c>
      <c r="K55" s="34" t="s">
        <v>998</v>
      </c>
      <c r="L55" s="16" t="s">
        <v>1413</v>
      </c>
      <c r="M55" s="7">
        <v>3950</v>
      </c>
    </row>
    <row r="56" spans="1:13" s="1" customFormat="1" ht="25.5" x14ac:dyDescent="0.2">
      <c r="A56" s="30">
        <v>49</v>
      </c>
      <c r="B56" s="10" t="s">
        <v>41</v>
      </c>
      <c r="C56" s="14">
        <v>3910192</v>
      </c>
      <c r="D56" s="20" t="s">
        <v>17</v>
      </c>
      <c r="E56" s="51" t="s">
        <v>31</v>
      </c>
      <c r="F56" s="12" t="s">
        <v>857</v>
      </c>
      <c r="G56" s="34" t="s">
        <v>277</v>
      </c>
      <c r="H56" s="46" t="s">
        <v>940</v>
      </c>
      <c r="I56" s="12" t="s">
        <v>533</v>
      </c>
      <c r="J56" s="42">
        <v>2547050</v>
      </c>
      <c r="K56" s="34" t="s">
        <v>999</v>
      </c>
      <c r="L56" s="16" t="s">
        <v>1414</v>
      </c>
      <c r="M56" s="7">
        <v>3950</v>
      </c>
    </row>
    <row r="57" spans="1:13" s="1" customFormat="1" ht="25.5" x14ac:dyDescent="0.2">
      <c r="A57" s="30">
        <v>50</v>
      </c>
      <c r="B57" s="10" t="s">
        <v>43</v>
      </c>
      <c r="C57" s="14">
        <v>3738155</v>
      </c>
      <c r="D57" s="20" t="s">
        <v>17</v>
      </c>
      <c r="E57" s="51" t="s">
        <v>31</v>
      </c>
      <c r="F57" s="12" t="s">
        <v>857</v>
      </c>
      <c r="G57" s="34" t="s">
        <v>277</v>
      </c>
      <c r="H57" s="46" t="s">
        <v>940</v>
      </c>
      <c r="I57" s="12" t="s">
        <v>533</v>
      </c>
      <c r="J57" s="42">
        <v>2547050</v>
      </c>
      <c r="K57" s="34" t="s">
        <v>999</v>
      </c>
      <c r="L57" s="16" t="s">
        <v>1414</v>
      </c>
      <c r="M57" s="7">
        <v>3950</v>
      </c>
    </row>
    <row r="58" spans="1:13" ht="38.25" x14ac:dyDescent="0.2">
      <c r="A58" s="30">
        <v>51</v>
      </c>
      <c r="B58" s="10" t="s">
        <v>38</v>
      </c>
      <c r="C58" s="14">
        <v>2185529</v>
      </c>
      <c r="D58" s="20" t="s">
        <v>17</v>
      </c>
      <c r="E58" s="12" t="s">
        <v>37</v>
      </c>
      <c r="F58" s="12" t="s">
        <v>957</v>
      </c>
      <c r="G58" s="34" t="s">
        <v>277</v>
      </c>
      <c r="H58" s="46" t="s">
        <v>940</v>
      </c>
      <c r="I58" s="12" t="s">
        <v>1000</v>
      </c>
      <c r="J58" s="42">
        <v>2547050</v>
      </c>
      <c r="K58" s="34" t="s">
        <v>1001</v>
      </c>
      <c r="L58" s="16" t="s">
        <v>1415</v>
      </c>
      <c r="M58" s="7">
        <v>3950</v>
      </c>
    </row>
    <row r="59" spans="1:13" s="1" customFormat="1" ht="38.25" x14ac:dyDescent="0.2">
      <c r="A59" s="30">
        <v>52</v>
      </c>
      <c r="B59" s="9" t="s">
        <v>58</v>
      </c>
      <c r="C59" s="20">
        <v>2310774</v>
      </c>
      <c r="D59" s="20" t="s">
        <v>17</v>
      </c>
      <c r="E59" s="12" t="s">
        <v>59</v>
      </c>
      <c r="F59" s="12" t="s">
        <v>857</v>
      </c>
      <c r="G59" s="34" t="s">
        <v>89</v>
      </c>
      <c r="H59" s="46" t="s">
        <v>940</v>
      </c>
      <c r="I59" s="12" t="s">
        <v>1000</v>
      </c>
      <c r="J59" s="42">
        <v>2547050</v>
      </c>
      <c r="K59" s="34" t="s">
        <v>1001</v>
      </c>
      <c r="L59" s="16" t="s">
        <v>1415</v>
      </c>
      <c r="M59" s="7">
        <v>3950</v>
      </c>
    </row>
    <row r="60" spans="1:13" s="1" customFormat="1" ht="25.5" x14ac:dyDescent="0.2">
      <c r="A60" s="30">
        <v>53</v>
      </c>
      <c r="B60" s="9" t="s">
        <v>39</v>
      </c>
      <c r="C60" s="20">
        <v>1218197</v>
      </c>
      <c r="D60" s="20" t="s">
        <v>17</v>
      </c>
      <c r="E60" s="12" t="s">
        <v>37</v>
      </c>
      <c r="F60" s="12" t="s">
        <v>857</v>
      </c>
      <c r="G60" s="34" t="s">
        <v>1002</v>
      </c>
      <c r="H60" s="46" t="s">
        <v>940</v>
      </c>
      <c r="I60" s="34" t="s">
        <v>614</v>
      </c>
      <c r="J60" s="42">
        <v>2547050</v>
      </c>
      <c r="K60" s="34" t="s">
        <v>1003</v>
      </c>
      <c r="L60" s="16" t="s">
        <v>113</v>
      </c>
      <c r="M60" s="7">
        <v>3950</v>
      </c>
    </row>
    <row r="61" spans="1:13" s="1" customFormat="1" ht="25.5" x14ac:dyDescent="0.2">
      <c r="A61" s="30">
        <v>54</v>
      </c>
      <c r="B61" s="12" t="s">
        <v>40</v>
      </c>
      <c r="C61" s="14">
        <v>648955</v>
      </c>
      <c r="D61" s="20" t="s">
        <v>17</v>
      </c>
      <c r="E61" s="50" t="s">
        <v>31</v>
      </c>
      <c r="F61" s="12" t="s">
        <v>857</v>
      </c>
      <c r="G61" s="34" t="s">
        <v>1002</v>
      </c>
      <c r="H61" s="46" t="s">
        <v>940</v>
      </c>
      <c r="I61" s="34" t="s">
        <v>614</v>
      </c>
      <c r="J61" s="42">
        <v>2547050</v>
      </c>
      <c r="K61" s="34" t="s">
        <v>1003</v>
      </c>
      <c r="L61" s="16" t="s">
        <v>113</v>
      </c>
      <c r="M61" s="7">
        <v>3950</v>
      </c>
    </row>
    <row r="62" spans="1:13" s="1" customFormat="1" ht="25.5" x14ac:dyDescent="0.2">
      <c r="A62" s="30">
        <v>55</v>
      </c>
      <c r="B62" s="12" t="s">
        <v>40</v>
      </c>
      <c r="C62" s="14">
        <v>648955</v>
      </c>
      <c r="D62" s="20" t="s">
        <v>17</v>
      </c>
      <c r="E62" s="50" t="s">
        <v>31</v>
      </c>
      <c r="F62" s="12" t="s">
        <v>857</v>
      </c>
      <c r="G62" s="34" t="s">
        <v>1005</v>
      </c>
      <c r="H62" s="46" t="s">
        <v>939</v>
      </c>
      <c r="I62" s="34" t="s">
        <v>614</v>
      </c>
      <c r="J62" s="42">
        <v>1929550</v>
      </c>
      <c r="K62" s="34" t="s">
        <v>1004</v>
      </c>
      <c r="L62" s="16" t="s">
        <v>1416</v>
      </c>
      <c r="M62" s="7">
        <v>3950</v>
      </c>
    </row>
    <row r="63" spans="1:13" s="1" customFormat="1" ht="25.5" x14ac:dyDescent="0.2">
      <c r="A63" s="30">
        <v>56</v>
      </c>
      <c r="B63" s="9" t="s">
        <v>39</v>
      </c>
      <c r="C63" s="20">
        <v>1218197</v>
      </c>
      <c r="D63" s="20" t="s">
        <v>17</v>
      </c>
      <c r="E63" s="12" t="s">
        <v>37</v>
      </c>
      <c r="F63" s="12" t="s">
        <v>857</v>
      </c>
      <c r="G63" s="34" t="s">
        <v>1005</v>
      </c>
      <c r="H63" s="46" t="s">
        <v>940</v>
      </c>
      <c r="I63" s="34" t="s">
        <v>614</v>
      </c>
      <c r="J63" s="42">
        <v>1929550</v>
      </c>
      <c r="K63" s="34" t="s">
        <v>1004</v>
      </c>
      <c r="L63" s="16" t="s">
        <v>1416</v>
      </c>
      <c r="M63" s="7">
        <v>3950</v>
      </c>
    </row>
    <row r="64" spans="1:13" ht="102" x14ac:dyDescent="0.2">
      <c r="A64" s="30">
        <v>57</v>
      </c>
      <c r="B64" s="10" t="s">
        <v>211</v>
      </c>
      <c r="C64" s="14">
        <v>1732396</v>
      </c>
      <c r="D64" s="20" t="s">
        <v>17</v>
      </c>
      <c r="E64" s="12" t="s">
        <v>212</v>
      </c>
      <c r="F64" s="12" t="s">
        <v>857</v>
      </c>
      <c r="G64" s="34" t="s">
        <v>277</v>
      </c>
      <c r="H64" s="46" t="s">
        <v>1021</v>
      </c>
      <c r="I64" s="12" t="s">
        <v>1022</v>
      </c>
      <c r="J64" s="42">
        <v>1620850</v>
      </c>
      <c r="K64" s="34" t="s">
        <v>1024</v>
      </c>
      <c r="L64" s="16" t="s">
        <v>113</v>
      </c>
      <c r="M64" s="7">
        <v>3993</v>
      </c>
    </row>
    <row r="65" spans="1:13" ht="12.75" x14ac:dyDescent="0.2">
      <c r="A65" s="124" t="s">
        <v>6</v>
      </c>
      <c r="B65" s="125"/>
      <c r="C65" s="125"/>
      <c r="D65" s="125"/>
      <c r="E65" s="125"/>
      <c r="F65" s="125"/>
      <c r="G65" s="125"/>
      <c r="H65" s="125"/>
      <c r="I65" s="126"/>
      <c r="J65" s="42">
        <f>SUM(J36:J64)</f>
        <v>108821950</v>
      </c>
      <c r="K65" s="34"/>
      <c r="L65" s="16"/>
      <c r="M65" s="7"/>
    </row>
    <row r="66" spans="1:13" ht="12.75" x14ac:dyDescent="0.2">
      <c r="A66" s="124" t="s">
        <v>6</v>
      </c>
      <c r="B66" s="125"/>
      <c r="C66" s="125"/>
      <c r="D66" s="125"/>
      <c r="E66" s="125"/>
      <c r="F66" s="125"/>
      <c r="G66" s="125"/>
      <c r="H66" s="125"/>
      <c r="I66" s="126"/>
      <c r="J66" s="42">
        <f>+J65</f>
        <v>108821950</v>
      </c>
      <c r="K66" s="34"/>
      <c r="L66" s="16"/>
      <c r="M66" s="7"/>
    </row>
    <row r="67" spans="1:13" ht="102" x14ac:dyDescent="0.2">
      <c r="A67" s="30">
        <v>58</v>
      </c>
      <c r="B67" s="10" t="s">
        <v>776</v>
      </c>
      <c r="C67" s="14">
        <v>1203755</v>
      </c>
      <c r="D67" s="20" t="s">
        <v>17</v>
      </c>
      <c r="E67" s="12" t="s">
        <v>777</v>
      </c>
      <c r="F67" s="12" t="s">
        <v>857</v>
      </c>
      <c r="G67" s="34" t="s">
        <v>89</v>
      </c>
      <c r="H67" s="46" t="s">
        <v>1021</v>
      </c>
      <c r="I67" s="12" t="s">
        <v>1022</v>
      </c>
      <c r="J67" s="42">
        <v>1620850</v>
      </c>
      <c r="K67" s="34" t="s">
        <v>1024</v>
      </c>
      <c r="L67" s="16" t="s">
        <v>113</v>
      </c>
      <c r="M67" s="5">
        <v>3993</v>
      </c>
    </row>
    <row r="68" spans="1:13" s="1" customFormat="1" ht="63.75" x14ac:dyDescent="0.2">
      <c r="A68" s="30">
        <v>59</v>
      </c>
      <c r="B68" s="9" t="s">
        <v>1025</v>
      </c>
      <c r="C68" s="20">
        <v>4281001</v>
      </c>
      <c r="D68" s="20" t="s">
        <v>17</v>
      </c>
      <c r="E68" s="9" t="s">
        <v>1026</v>
      </c>
      <c r="F68" s="12" t="s">
        <v>957</v>
      </c>
      <c r="G68" s="34" t="s">
        <v>1027</v>
      </c>
      <c r="H68" s="46" t="s">
        <v>1028</v>
      </c>
      <c r="I68" s="12" t="s">
        <v>1029</v>
      </c>
      <c r="J68" s="42">
        <v>2083950</v>
      </c>
      <c r="K68" s="34" t="s">
        <v>1030</v>
      </c>
      <c r="L68" s="16" t="s">
        <v>113</v>
      </c>
      <c r="M68" s="7">
        <v>3992</v>
      </c>
    </row>
    <row r="69" spans="1:13" ht="51" x14ac:dyDescent="0.2">
      <c r="A69" s="30">
        <v>60</v>
      </c>
      <c r="B69" s="10" t="s">
        <v>102</v>
      </c>
      <c r="C69" s="14">
        <v>385473</v>
      </c>
      <c r="D69" s="20" t="s">
        <v>17</v>
      </c>
      <c r="E69" s="12" t="s">
        <v>92</v>
      </c>
      <c r="F69" s="12" t="s">
        <v>857</v>
      </c>
      <c r="G69" s="34" t="s">
        <v>263</v>
      </c>
      <c r="H69" s="35" t="s">
        <v>1028</v>
      </c>
      <c r="I69" s="34" t="s">
        <v>791</v>
      </c>
      <c r="J69" s="42">
        <v>2083950</v>
      </c>
      <c r="K69" s="34" t="s">
        <v>1031</v>
      </c>
      <c r="L69" s="16" t="s">
        <v>113</v>
      </c>
      <c r="M69" s="5">
        <v>3992</v>
      </c>
    </row>
    <row r="70" spans="1:13" s="1" customFormat="1" ht="102" x14ac:dyDescent="0.2">
      <c r="A70" s="30">
        <v>61</v>
      </c>
      <c r="B70" s="10" t="s">
        <v>143</v>
      </c>
      <c r="C70" s="14">
        <v>2357262</v>
      </c>
      <c r="D70" s="20" t="s">
        <v>17</v>
      </c>
      <c r="E70" s="12" t="s">
        <v>144</v>
      </c>
      <c r="F70" s="12" t="s">
        <v>857</v>
      </c>
      <c r="G70" s="34" t="s">
        <v>1027</v>
      </c>
      <c r="H70" s="30" t="s">
        <v>1057</v>
      </c>
      <c r="I70" s="12" t="s">
        <v>1032</v>
      </c>
      <c r="J70" s="42">
        <v>2083950</v>
      </c>
      <c r="K70" s="34" t="s">
        <v>1033</v>
      </c>
      <c r="L70" s="16" t="s">
        <v>113</v>
      </c>
      <c r="M70" s="7">
        <v>3992</v>
      </c>
    </row>
    <row r="71" spans="1:13" ht="51" x14ac:dyDescent="0.2">
      <c r="A71" s="30">
        <v>62</v>
      </c>
      <c r="B71" s="10" t="s">
        <v>138</v>
      </c>
      <c r="C71" s="14">
        <v>3447364</v>
      </c>
      <c r="D71" s="20" t="s">
        <v>17</v>
      </c>
      <c r="E71" s="12" t="s">
        <v>139</v>
      </c>
      <c r="F71" s="12" t="s">
        <v>857</v>
      </c>
      <c r="G71" s="34" t="s">
        <v>89</v>
      </c>
      <c r="H71" s="35" t="s">
        <v>1034</v>
      </c>
      <c r="I71" s="34" t="s">
        <v>1035</v>
      </c>
      <c r="J71" s="42">
        <v>1157750</v>
      </c>
      <c r="K71" s="34" t="s">
        <v>1036</v>
      </c>
      <c r="L71" s="16" t="s">
        <v>113</v>
      </c>
      <c r="M71" s="5">
        <v>3992</v>
      </c>
    </row>
    <row r="72" spans="1:13" s="1" customFormat="1" ht="51" x14ac:dyDescent="0.2">
      <c r="A72" s="30">
        <v>63</v>
      </c>
      <c r="B72" s="10" t="s">
        <v>322</v>
      </c>
      <c r="C72" s="20">
        <v>1419305</v>
      </c>
      <c r="D72" s="20" t="s">
        <v>17</v>
      </c>
      <c r="E72" s="9" t="s">
        <v>212</v>
      </c>
      <c r="F72" s="12" t="s">
        <v>857</v>
      </c>
      <c r="G72" s="34" t="s">
        <v>89</v>
      </c>
      <c r="H72" s="46" t="s">
        <v>1021</v>
      </c>
      <c r="I72" s="34" t="s">
        <v>1037</v>
      </c>
      <c r="J72" s="42">
        <v>1620850</v>
      </c>
      <c r="K72" s="34" t="s">
        <v>1038</v>
      </c>
      <c r="L72" s="16" t="s">
        <v>113</v>
      </c>
      <c r="M72" s="7">
        <v>3991</v>
      </c>
    </row>
    <row r="73" spans="1:13" s="1" customFormat="1" ht="51" x14ac:dyDescent="0.2">
      <c r="A73" s="30">
        <v>64</v>
      </c>
      <c r="B73" s="9" t="s">
        <v>323</v>
      </c>
      <c r="C73" s="20">
        <v>3373939</v>
      </c>
      <c r="D73" s="20" t="s">
        <v>17</v>
      </c>
      <c r="E73" s="9" t="s">
        <v>179</v>
      </c>
      <c r="F73" s="12" t="s">
        <v>857</v>
      </c>
      <c r="G73" s="34" t="s">
        <v>89</v>
      </c>
      <c r="H73" s="46" t="s">
        <v>1021</v>
      </c>
      <c r="I73" s="34" t="s">
        <v>1037</v>
      </c>
      <c r="J73" s="42">
        <v>1620850</v>
      </c>
      <c r="K73" s="34" t="s">
        <v>1038</v>
      </c>
      <c r="L73" s="16" t="s">
        <v>113</v>
      </c>
      <c r="M73" s="7">
        <v>3991</v>
      </c>
    </row>
    <row r="74" spans="1:13" s="1" customFormat="1" ht="51" x14ac:dyDescent="0.2">
      <c r="A74" s="30">
        <v>65</v>
      </c>
      <c r="B74" s="10" t="s">
        <v>322</v>
      </c>
      <c r="C74" s="20">
        <v>1419305</v>
      </c>
      <c r="D74" s="20" t="s">
        <v>17</v>
      </c>
      <c r="E74" s="9" t="s">
        <v>212</v>
      </c>
      <c r="F74" s="12" t="s">
        <v>857</v>
      </c>
      <c r="G74" s="34" t="s">
        <v>451</v>
      </c>
      <c r="H74" s="46" t="s">
        <v>1039</v>
      </c>
      <c r="I74" s="34" t="s">
        <v>1040</v>
      </c>
      <c r="J74" s="42">
        <v>694650</v>
      </c>
      <c r="K74" s="34" t="s">
        <v>1041</v>
      </c>
      <c r="L74" s="16" t="s">
        <v>113</v>
      </c>
      <c r="M74" s="7">
        <v>3991</v>
      </c>
    </row>
    <row r="75" spans="1:13" s="1" customFormat="1" ht="25.5" x14ac:dyDescent="0.2">
      <c r="A75" s="30">
        <v>66</v>
      </c>
      <c r="B75" s="9" t="s">
        <v>39</v>
      </c>
      <c r="C75" s="20">
        <v>1218197</v>
      </c>
      <c r="D75" s="20" t="s">
        <v>17</v>
      </c>
      <c r="E75" s="12" t="s">
        <v>37</v>
      </c>
      <c r="F75" s="12" t="s">
        <v>857</v>
      </c>
      <c r="G75" s="34" t="s">
        <v>1352</v>
      </c>
      <c r="H75" s="46" t="s">
        <v>1042</v>
      </c>
      <c r="I75" s="34" t="s">
        <v>614</v>
      </c>
      <c r="J75" s="42">
        <v>1929550</v>
      </c>
      <c r="K75" s="34" t="s">
        <v>1043</v>
      </c>
      <c r="L75" s="16" t="s">
        <v>113</v>
      </c>
      <c r="M75" s="7">
        <v>3990</v>
      </c>
    </row>
    <row r="76" spans="1:13" s="1" customFormat="1" ht="25.5" x14ac:dyDescent="0.2">
      <c r="A76" s="30">
        <v>67</v>
      </c>
      <c r="B76" s="12" t="s">
        <v>40</v>
      </c>
      <c r="C76" s="14">
        <v>648955</v>
      </c>
      <c r="D76" s="20" t="s">
        <v>17</v>
      </c>
      <c r="E76" s="50" t="s">
        <v>31</v>
      </c>
      <c r="F76" s="12" t="s">
        <v>857</v>
      </c>
      <c r="G76" s="34" t="s">
        <v>1352</v>
      </c>
      <c r="H76" s="46" t="s">
        <v>1042</v>
      </c>
      <c r="I76" s="34" t="s">
        <v>614</v>
      </c>
      <c r="J76" s="42">
        <v>1929550</v>
      </c>
      <c r="K76" s="34" t="s">
        <v>1043</v>
      </c>
      <c r="L76" s="16" t="s">
        <v>113</v>
      </c>
      <c r="M76" s="7">
        <v>3990</v>
      </c>
    </row>
    <row r="77" spans="1:13" s="1" customFormat="1" ht="38.25" x14ac:dyDescent="0.2">
      <c r="A77" s="30">
        <v>68</v>
      </c>
      <c r="B77" s="11" t="s">
        <v>1044</v>
      </c>
      <c r="C77" s="20">
        <v>2109961</v>
      </c>
      <c r="D77" s="20" t="s">
        <v>17</v>
      </c>
      <c r="E77" s="12" t="s">
        <v>1045</v>
      </c>
      <c r="F77" s="12" t="s">
        <v>957</v>
      </c>
      <c r="G77" s="34" t="s">
        <v>1027</v>
      </c>
      <c r="H77" s="46" t="s">
        <v>1028</v>
      </c>
      <c r="I77" s="12" t="s">
        <v>1046</v>
      </c>
      <c r="J77" s="42">
        <v>2083950</v>
      </c>
      <c r="K77" s="34" t="s">
        <v>1047</v>
      </c>
      <c r="L77" s="16" t="s">
        <v>113</v>
      </c>
      <c r="M77" s="7">
        <v>3990</v>
      </c>
    </row>
    <row r="78" spans="1:13" s="1" customFormat="1" ht="38.25" x14ac:dyDescent="0.2">
      <c r="A78" s="30">
        <v>69</v>
      </c>
      <c r="B78" s="10" t="s">
        <v>84</v>
      </c>
      <c r="C78" s="20">
        <v>2128397</v>
      </c>
      <c r="D78" s="20" t="s">
        <v>17</v>
      </c>
      <c r="E78" s="12" t="s">
        <v>121</v>
      </c>
      <c r="F78" s="12" t="s">
        <v>857</v>
      </c>
      <c r="G78" s="34" t="s">
        <v>1027</v>
      </c>
      <c r="H78" s="35" t="s">
        <v>1028</v>
      </c>
      <c r="I78" s="34" t="s">
        <v>755</v>
      </c>
      <c r="J78" s="42">
        <v>2083950</v>
      </c>
      <c r="K78" s="34" t="s">
        <v>1048</v>
      </c>
      <c r="L78" s="16" t="s">
        <v>113</v>
      </c>
      <c r="M78" s="5">
        <v>3990</v>
      </c>
    </row>
    <row r="79" spans="1:13" s="1" customFormat="1" ht="38.25" x14ac:dyDescent="0.2">
      <c r="A79" s="30">
        <v>70</v>
      </c>
      <c r="B79" s="9" t="s">
        <v>110</v>
      </c>
      <c r="C79" s="20">
        <v>4225297</v>
      </c>
      <c r="D79" s="20" t="s">
        <v>17</v>
      </c>
      <c r="E79" s="9" t="s">
        <v>111</v>
      </c>
      <c r="F79" s="12" t="s">
        <v>18</v>
      </c>
      <c r="G79" s="34" t="s">
        <v>1027</v>
      </c>
      <c r="H79" s="35" t="s">
        <v>1028</v>
      </c>
      <c r="I79" s="34" t="s">
        <v>755</v>
      </c>
      <c r="J79" s="16">
        <v>2083950</v>
      </c>
      <c r="K79" s="34" t="s">
        <v>1048</v>
      </c>
      <c r="L79" s="16" t="s">
        <v>113</v>
      </c>
      <c r="M79" s="7">
        <v>3990</v>
      </c>
    </row>
    <row r="80" spans="1:13" ht="51" x14ac:dyDescent="0.2">
      <c r="A80" s="30">
        <v>71</v>
      </c>
      <c r="B80" s="10" t="s">
        <v>778</v>
      </c>
      <c r="C80" s="20">
        <v>4048731</v>
      </c>
      <c r="D80" s="20" t="s">
        <v>17</v>
      </c>
      <c r="E80" s="12" t="s">
        <v>779</v>
      </c>
      <c r="F80" s="12" t="s">
        <v>857</v>
      </c>
      <c r="G80" s="34" t="s">
        <v>89</v>
      </c>
      <c r="H80" s="35" t="s">
        <v>1034</v>
      </c>
      <c r="I80" s="34" t="s">
        <v>1049</v>
      </c>
      <c r="J80" s="42">
        <v>1157750</v>
      </c>
      <c r="K80" s="34" t="s">
        <v>1050</v>
      </c>
      <c r="L80" s="16" t="s">
        <v>113</v>
      </c>
      <c r="M80" s="5">
        <v>3989</v>
      </c>
    </row>
    <row r="81" spans="1:13" s="1" customFormat="1" ht="51" x14ac:dyDescent="0.2">
      <c r="A81" s="30">
        <v>72</v>
      </c>
      <c r="B81" s="10" t="s">
        <v>763</v>
      </c>
      <c r="C81" s="20">
        <v>3738952</v>
      </c>
      <c r="D81" s="20" t="s">
        <v>17</v>
      </c>
      <c r="E81" s="12" t="s">
        <v>764</v>
      </c>
      <c r="F81" s="12" t="s">
        <v>857</v>
      </c>
      <c r="G81" s="34" t="s">
        <v>89</v>
      </c>
      <c r="H81" s="35" t="s">
        <v>1350</v>
      </c>
      <c r="I81" s="34" t="s">
        <v>1049</v>
      </c>
      <c r="J81" s="42">
        <v>1157750</v>
      </c>
      <c r="K81" s="34" t="s">
        <v>1051</v>
      </c>
      <c r="L81" s="16" t="s">
        <v>113</v>
      </c>
      <c r="M81" s="5">
        <v>3989</v>
      </c>
    </row>
    <row r="82" spans="1:13" s="1" customFormat="1" ht="51" x14ac:dyDescent="0.2">
      <c r="A82" s="30">
        <v>73</v>
      </c>
      <c r="B82" s="10" t="s">
        <v>768</v>
      </c>
      <c r="C82" s="14">
        <v>5444027</v>
      </c>
      <c r="D82" s="20" t="s">
        <v>17</v>
      </c>
      <c r="E82" s="12" t="s">
        <v>769</v>
      </c>
      <c r="F82" s="12" t="s">
        <v>857</v>
      </c>
      <c r="G82" s="34" t="s">
        <v>89</v>
      </c>
      <c r="H82" s="35" t="s">
        <v>1350</v>
      </c>
      <c r="I82" s="34" t="s">
        <v>1049</v>
      </c>
      <c r="J82" s="42">
        <v>1157750</v>
      </c>
      <c r="K82" s="34" t="s">
        <v>1051</v>
      </c>
      <c r="L82" s="16" t="s">
        <v>113</v>
      </c>
      <c r="M82" s="5">
        <v>3989</v>
      </c>
    </row>
    <row r="83" spans="1:13" s="1" customFormat="1" ht="38.25" x14ac:dyDescent="0.2">
      <c r="A83" s="30">
        <v>74</v>
      </c>
      <c r="B83" s="10" t="s">
        <v>539</v>
      </c>
      <c r="C83" s="20">
        <v>1126522</v>
      </c>
      <c r="D83" s="20" t="s">
        <v>17</v>
      </c>
      <c r="E83" s="9" t="s">
        <v>540</v>
      </c>
      <c r="F83" s="12" t="s">
        <v>857</v>
      </c>
      <c r="G83" s="34" t="s">
        <v>1052</v>
      </c>
      <c r="H83" s="46" t="s">
        <v>1039</v>
      </c>
      <c r="I83" s="12" t="s">
        <v>1053</v>
      </c>
      <c r="J83" s="42">
        <v>560550</v>
      </c>
      <c r="K83" s="48" t="s">
        <v>1054</v>
      </c>
      <c r="L83" s="16" t="s">
        <v>113</v>
      </c>
      <c r="M83" s="7">
        <v>3989</v>
      </c>
    </row>
    <row r="84" spans="1:13" s="1" customFormat="1" ht="12.75" x14ac:dyDescent="0.2">
      <c r="A84" s="124" t="s">
        <v>6</v>
      </c>
      <c r="B84" s="125"/>
      <c r="C84" s="125"/>
      <c r="D84" s="125"/>
      <c r="E84" s="125"/>
      <c r="F84" s="125"/>
      <c r="G84" s="125"/>
      <c r="H84" s="125"/>
      <c r="I84" s="126"/>
      <c r="J84" s="42">
        <f>SUM(J66:J83)</f>
        <v>135933500</v>
      </c>
      <c r="K84" s="48"/>
      <c r="L84" s="16"/>
      <c r="M84" s="7"/>
    </row>
    <row r="85" spans="1:13" s="1" customFormat="1" ht="12.75" x14ac:dyDescent="0.2">
      <c r="A85" s="124" t="s">
        <v>6</v>
      </c>
      <c r="B85" s="125"/>
      <c r="C85" s="125"/>
      <c r="D85" s="125"/>
      <c r="E85" s="125"/>
      <c r="F85" s="125"/>
      <c r="G85" s="125"/>
      <c r="H85" s="125"/>
      <c r="I85" s="126"/>
      <c r="J85" s="42">
        <f>+J84</f>
        <v>135933500</v>
      </c>
      <c r="K85" s="48"/>
      <c r="L85" s="16"/>
      <c r="M85" s="7"/>
    </row>
    <row r="86" spans="1:13" ht="51" x14ac:dyDescent="0.2">
      <c r="A86" s="30">
        <v>75</v>
      </c>
      <c r="B86" s="10" t="s">
        <v>63</v>
      </c>
      <c r="C86" s="20">
        <v>3663795</v>
      </c>
      <c r="D86" s="20" t="s">
        <v>17</v>
      </c>
      <c r="E86" s="34" t="s">
        <v>64</v>
      </c>
      <c r="F86" s="12" t="s">
        <v>857</v>
      </c>
      <c r="G86" s="34" t="s">
        <v>1052</v>
      </c>
      <c r="H86" s="35" t="s">
        <v>1039</v>
      </c>
      <c r="I86" s="34" t="s">
        <v>1055</v>
      </c>
      <c r="J86" s="42">
        <v>560550</v>
      </c>
      <c r="K86" s="34" t="s">
        <v>1023</v>
      </c>
      <c r="L86" s="16" t="s">
        <v>113</v>
      </c>
      <c r="M86" s="5">
        <v>3989</v>
      </c>
    </row>
    <row r="87" spans="1:13" ht="89.25" x14ac:dyDescent="0.2">
      <c r="A87" s="30">
        <v>76</v>
      </c>
      <c r="B87" s="10" t="s">
        <v>61</v>
      </c>
      <c r="C87" s="14">
        <v>657643</v>
      </c>
      <c r="D87" s="20" t="s">
        <v>17</v>
      </c>
      <c r="E87" s="12" t="s">
        <v>62</v>
      </c>
      <c r="F87" s="12" t="s">
        <v>857</v>
      </c>
      <c r="G87" s="34" t="s">
        <v>1056</v>
      </c>
      <c r="H87" s="35" t="s">
        <v>1057</v>
      </c>
      <c r="I87" s="34" t="s">
        <v>1058</v>
      </c>
      <c r="J87" s="42">
        <v>182800</v>
      </c>
      <c r="K87" s="34" t="s">
        <v>1059</v>
      </c>
      <c r="L87" s="16" t="s">
        <v>113</v>
      </c>
      <c r="M87" s="5">
        <v>3989</v>
      </c>
    </row>
    <row r="88" spans="1:13" s="1" customFormat="1" ht="89.25" x14ac:dyDescent="0.2">
      <c r="A88" s="30">
        <v>77</v>
      </c>
      <c r="B88" s="10" t="s">
        <v>21</v>
      </c>
      <c r="C88" s="20">
        <v>2440250</v>
      </c>
      <c r="D88" s="20" t="s">
        <v>17</v>
      </c>
      <c r="E88" s="12" t="s">
        <v>59</v>
      </c>
      <c r="F88" s="12" t="s">
        <v>857</v>
      </c>
      <c r="G88" s="34" t="s">
        <v>1056</v>
      </c>
      <c r="H88" s="35" t="s">
        <v>1057</v>
      </c>
      <c r="I88" s="34" t="s">
        <v>1058</v>
      </c>
      <c r="J88" s="42">
        <v>182800</v>
      </c>
      <c r="K88" s="34" t="s">
        <v>1059</v>
      </c>
      <c r="L88" s="16" t="s">
        <v>113</v>
      </c>
      <c r="M88" s="7">
        <v>3989</v>
      </c>
    </row>
    <row r="89" spans="1:13" s="1" customFormat="1" ht="76.5" x14ac:dyDescent="0.2">
      <c r="A89" s="30">
        <v>78</v>
      </c>
      <c r="B89" s="10" t="s">
        <v>77</v>
      </c>
      <c r="C89" s="14">
        <v>4078545</v>
      </c>
      <c r="D89" s="20" t="s">
        <v>17</v>
      </c>
      <c r="E89" s="34" t="s">
        <v>78</v>
      </c>
      <c r="F89" s="12" t="s">
        <v>857</v>
      </c>
      <c r="G89" s="34" t="s">
        <v>277</v>
      </c>
      <c r="H89" s="30" t="s">
        <v>1060</v>
      </c>
      <c r="I89" s="12" t="s">
        <v>1061</v>
      </c>
      <c r="J89" s="42">
        <v>694650</v>
      </c>
      <c r="K89" s="34" t="s">
        <v>1062</v>
      </c>
      <c r="L89" s="16" t="s">
        <v>113</v>
      </c>
      <c r="M89" s="7">
        <v>3989</v>
      </c>
    </row>
    <row r="90" spans="1:13" ht="76.5" x14ac:dyDescent="0.2">
      <c r="A90" s="30">
        <v>79</v>
      </c>
      <c r="B90" s="10" t="s">
        <v>145</v>
      </c>
      <c r="C90" s="14">
        <v>3969569</v>
      </c>
      <c r="D90" s="20" t="s">
        <v>17</v>
      </c>
      <c r="E90" s="12" t="s">
        <v>129</v>
      </c>
      <c r="F90" s="12" t="s">
        <v>857</v>
      </c>
      <c r="G90" s="34" t="s">
        <v>277</v>
      </c>
      <c r="H90" s="30" t="s">
        <v>1060</v>
      </c>
      <c r="I90" s="12" t="s">
        <v>1061</v>
      </c>
      <c r="J90" s="42">
        <v>694650</v>
      </c>
      <c r="K90" s="34" t="s">
        <v>1062</v>
      </c>
      <c r="L90" s="16" t="s">
        <v>113</v>
      </c>
      <c r="M90" s="5">
        <v>3989</v>
      </c>
    </row>
    <row r="91" spans="1:13" s="1" customFormat="1" ht="51" x14ac:dyDescent="0.2">
      <c r="A91" s="30">
        <v>80</v>
      </c>
      <c r="B91" s="10" t="s">
        <v>429</v>
      </c>
      <c r="C91" s="14">
        <v>1178744</v>
      </c>
      <c r="D91" s="20" t="s">
        <v>17</v>
      </c>
      <c r="E91" s="12" t="s">
        <v>135</v>
      </c>
      <c r="F91" s="12" t="s">
        <v>857</v>
      </c>
      <c r="G91" s="34" t="s">
        <v>1063</v>
      </c>
      <c r="H91" s="35" t="s">
        <v>1057</v>
      </c>
      <c r="I91" s="34" t="s">
        <v>1064</v>
      </c>
      <c r="J91" s="42">
        <v>182800</v>
      </c>
      <c r="K91" s="34" t="s">
        <v>1065</v>
      </c>
      <c r="L91" s="16" t="s">
        <v>113</v>
      </c>
      <c r="M91" s="7">
        <v>3989</v>
      </c>
    </row>
    <row r="92" spans="1:13" ht="38.25" x14ac:dyDescent="0.2">
      <c r="A92" s="30">
        <v>81</v>
      </c>
      <c r="B92" s="9" t="s">
        <v>60</v>
      </c>
      <c r="C92" s="20">
        <v>1771125</v>
      </c>
      <c r="D92" s="20" t="s">
        <v>17</v>
      </c>
      <c r="E92" s="9" t="s">
        <v>59</v>
      </c>
      <c r="F92" s="12" t="s">
        <v>857</v>
      </c>
      <c r="G92" s="34" t="s">
        <v>293</v>
      </c>
      <c r="H92" s="35" t="s">
        <v>1039</v>
      </c>
      <c r="I92" s="34" t="s">
        <v>1066</v>
      </c>
      <c r="J92" s="42">
        <v>694650</v>
      </c>
      <c r="K92" s="34" t="s">
        <v>1067</v>
      </c>
      <c r="L92" s="16" t="s">
        <v>113</v>
      </c>
      <c r="M92" s="5">
        <v>3989</v>
      </c>
    </row>
    <row r="93" spans="1:13" ht="38.25" x14ac:dyDescent="0.2">
      <c r="A93" s="30">
        <v>82</v>
      </c>
      <c r="B93" s="10" t="s">
        <v>65</v>
      </c>
      <c r="C93" s="20">
        <v>988300</v>
      </c>
      <c r="D93" s="20" t="s">
        <v>17</v>
      </c>
      <c r="E93" s="9" t="s">
        <v>59</v>
      </c>
      <c r="F93" s="12" t="s">
        <v>18</v>
      </c>
      <c r="G93" s="34" t="s">
        <v>293</v>
      </c>
      <c r="H93" s="35" t="s">
        <v>1039</v>
      </c>
      <c r="I93" s="34" t="s">
        <v>1066</v>
      </c>
      <c r="J93" s="42">
        <v>694650</v>
      </c>
      <c r="K93" s="34" t="s">
        <v>1067</v>
      </c>
      <c r="L93" s="16" t="s">
        <v>113</v>
      </c>
      <c r="M93" s="5">
        <v>3989</v>
      </c>
    </row>
    <row r="94" spans="1:13" ht="63.75" x14ac:dyDescent="0.2">
      <c r="A94" s="30">
        <v>83</v>
      </c>
      <c r="B94" s="11" t="s">
        <v>26</v>
      </c>
      <c r="C94" s="20">
        <v>1863510</v>
      </c>
      <c r="D94" s="20" t="s">
        <v>17</v>
      </c>
      <c r="E94" s="12" t="s">
        <v>27</v>
      </c>
      <c r="F94" s="12" t="s">
        <v>957</v>
      </c>
      <c r="G94" s="34" t="s">
        <v>278</v>
      </c>
      <c r="H94" s="35" t="s">
        <v>1068</v>
      </c>
      <c r="I94" s="34" t="s">
        <v>1069</v>
      </c>
      <c r="J94" s="16">
        <v>1157750</v>
      </c>
      <c r="K94" s="34" t="s">
        <v>1070</v>
      </c>
      <c r="L94" s="16" t="s">
        <v>113</v>
      </c>
      <c r="M94" s="7">
        <v>3988</v>
      </c>
    </row>
    <row r="95" spans="1:13" s="1" customFormat="1" ht="63.75" x14ac:dyDescent="0.2">
      <c r="A95" s="30">
        <v>84</v>
      </c>
      <c r="B95" s="10" t="s">
        <v>296</v>
      </c>
      <c r="C95" s="14">
        <v>3507252</v>
      </c>
      <c r="D95" s="20" t="s">
        <v>17</v>
      </c>
      <c r="E95" s="65" t="s">
        <v>297</v>
      </c>
      <c r="F95" s="12" t="s">
        <v>18</v>
      </c>
      <c r="G95" s="34" t="s">
        <v>278</v>
      </c>
      <c r="H95" s="35" t="s">
        <v>1068</v>
      </c>
      <c r="I95" s="34" t="s">
        <v>1069</v>
      </c>
      <c r="J95" s="16">
        <v>1157750</v>
      </c>
      <c r="K95" s="34" t="s">
        <v>1070</v>
      </c>
      <c r="L95" s="16" t="s">
        <v>113</v>
      </c>
      <c r="M95" s="7">
        <v>3988</v>
      </c>
    </row>
    <row r="96" spans="1:13" s="1" customFormat="1" ht="25.5" x14ac:dyDescent="0.2">
      <c r="A96" s="30">
        <v>85</v>
      </c>
      <c r="B96" s="9" t="s">
        <v>731</v>
      </c>
      <c r="C96" s="20">
        <v>3561261</v>
      </c>
      <c r="D96" s="20" t="s">
        <v>42</v>
      </c>
      <c r="E96" s="12" t="s">
        <v>732</v>
      </c>
      <c r="F96" s="12" t="s">
        <v>857</v>
      </c>
      <c r="G96" s="34" t="s">
        <v>451</v>
      </c>
      <c r="H96" s="35" t="s">
        <v>1071</v>
      </c>
      <c r="I96" s="34" t="s">
        <v>1072</v>
      </c>
      <c r="J96" s="42">
        <v>694650</v>
      </c>
      <c r="K96" s="34" t="s">
        <v>1073</v>
      </c>
      <c r="L96" s="16" t="s">
        <v>113</v>
      </c>
      <c r="M96" s="7">
        <v>3987</v>
      </c>
    </row>
    <row r="97" spans="1:13" ht="89.25" x14ac:dyDescent="0.2">
      <c r="A97" s="30">
        <v>86</v>
      </c>
      <c r="B97" s="10" t="s">
        <v>65</v>
      </c>
      <c r="C97" s="20">
        <v>988300</v>
      </c>
      <c r="D97" s="20" t="s">
        <v>17</v>
      </c>
      <c r="E97" s="9" t="s">
        <v>59</v>
      </c>
      <c r="F97" s="12" t="s">
        <v>18</v>
      </c>
      <c r="G97" s="34" t="s">
        <v>977</v>
      </c>
      <c r="H97" s="35" t="s">
        <v>1074</v>
      </c>
      <c r="I97" s="34" t="s">
        <v>1075</v>
      </c>
      <c r="J97" s="42">
        <v>548400</v>
      </c>
      <c r="K97" s="34" t="s">
        <v>1076</v>
      </c>
      <c r="L97" s="16" t="s">
        <v>113</v>
      </c>
      <c r="M97" s="5">
        <v>3986</v>
      </c>
    </row>
    <row r="98" spans="1:13" ht="89.25" x14ac:dyDescent="0.2">
      <c r="A98" s="30">
        <v>87</v>
      </c>
      <c r="B98" s="9" t="s">
        <v>60</v>
      </c>
      <c r="C98" s="20">
        <v>1771125</v>
      </c>
      <c r="D98" s="20" t="s">
        <v>17</v>
      </c>
      <c r="E98" s="9" t="s">
        <v>59</v>
      </c>
      <c r="F98" s="12" t="s">
        <v>857</v>
      </c>
      <c r="G98" s="34" t="s">
        <v>977</v>
      </c>
      <c r="H98" s="35" t="s">
        <v>1074</v>
      </c>
      <c r="I98" s="34" t="s">
        <v>1075</v>
      </c>
      <c r="J98" s="42">
        <v>548400</v>
      </c>
      <c r="K98" s="34" t="s">
        <v>1076</v>
      </c>
      <c r="L98" s="16" t="s">
        <v>113</v>
      </c>
      <c r="M98" s="5">
        <v>3986</v>
      </c>
    </row>
    <row r="99" spans="1:13" s="1" customFormat="1" ht="25.5" x14ac:dyDescent="0.2">
      <c r="A99" s="30">
        <v>88</v>
      </c>
      <c r="B99" s="9" t="s">
        <v>39</v>
      </c>
      <c r="C99" s="20">
        <v>1218197</v>
      </c>
      <c r="D99" s="20" t="s">
        <v>17</v>
      </c>
      <c r="E99" s="12" t="s">
        <v>37</v>
      </c>
      <c r="F99" s="12" t="s">
        <v>857</v>
      </c>
      <c r="G99" s="34" t="s">
        <v>1077</v>
      </c>
      <c r="H99" s="46" t="s">
        <v>647</v>
      </c>
      <c r="I99" s="34" t="s">
        <v>614</v>
      </c>
      <c r="J99" s="42">
        <v>1096800</v>
      </c>
      <c r="K99" s="34" t="s">
        <v>1078</v>
      </c>
      <c r="L99" s="16" t="s">
        <v>113</v>
      </c>
      <c r="M99" s="7">
        <v>3985</v>
      </c>
    </row>
    <row r="100" spans="1:13" s="1" customFormat="1" ht="25.5" x14ac:dyDescent="0.2">
      <c r="A100" s="30">
        <v>89</v>
      </c>
      <c r="B100" s="12" t="s">
        <v>40</v>
      </c>
      <c r="C100" s="14">
        <v>648955</v>
      </c>
      <c r="D100" s="20" t="s">
        <v>17</v>
      </c>
      <c r="E100" s="50" t="s">
        <v>31</v>
      </c>
      <c r="F100" s="12" t="s">
        <v>857</v>
      </c>
      <c r="G100" s="34" t="s">
        <v>1077</v>
      </c>
      <c r="H100" s="46" t="s">
        <v>647</v>
      </c>
      <c r="I100" s="34" t="s">
        <v>614</v>
      </c>
      <c r="J100" s="42">
        <v>1096800</v>
      </c>
      <c r="K100" s="34" t="s">
        <v>1078</v>
      </c>
      <c r="L100" s="16" t="s">
        <v>113</v>
      </c>
      <c r="M100" s="7">
        <v>3985</v>
      </c>
    </row>
    <row r="101" spans="1:13" s="1" customFormat="1" ht="25.5" x14ac:dyDescent="0.2">
      <c r="A101" s="30">
        <v>90</v>
      </c>
      <c r="B101" s="9" t="s">
        <v>30</v>
      </c>
      <c r="C101" s="20">
        <v>1919956</v>
      </c>
      <c r="D101" s="20" t="s">
        <v>17</v>
      </c>
      <c r="E101" s="50" t="s">
        <v>31</v>
      </c>
      <c r="F101" s="12" t="s">
        <v>857</v>
      </c>
      <c r="G101" s="34" t="s">
        <v>278</v>
      </c>
      <c r="H101" s="46" t="s">
        <v>1079</v>
      </c>
      <c r="I101" s="34" t="s">
        <v>614</v>
      </c>
      <c r="J101" s="42">
        <v>2083950</v>
      </c>
      <c r="K101" s="34" t="s">
        <v>1080</v>
      </c>
      <c r="L101" s="16" t="s">
        <v>113</v>
      </c>
      <c r="M101" s="7">
        <v>3985</v>
      </c>
    </row>
    <row r="102" spans="1:13" s="1" customFormat="1" ht="12.75" x14ac:dyDescent="0.2">
      <c r="A102" s="124" t="s">
        <v>6</v>
      </c>
      <c r="B102" s="125"/>
      <c r="C102" s="125"/>
      <c r="D102" s="125"/>
      <c r="E102" s="125"/>
      <c r="F102" s="125"/>
      <c r="G102" s="125"/>
      <c r="H102" s="125"/>
      <c r="I102" s="126"/>
      <c r="J102" s="42">
        <f>SUM(J85:J101)</f>
        <v>148205550</v>
      </c>
      <c r="K102" s="34"/>
      <c r="L102" s="16"/>
      <c r="M102" s="7"/>
    </row>
    <row r="103" spans="1:13" s="1" customFormat="1" ht="12.75" x14ac:dyDescent="0.2">
      <c r="A103" s="124" t="s">
        <v>6</v>
      </c>
      <c r="B103" s="125"/>
      <c r="C103" s="125"/>
      <c r="D103" s="125"/>
      <c r="E103" s="125"/>
      <c r="F103" s="125"/>
      <c r="G103" s="125"/>
      <c r="H103" s="125"/>
      <c r="I103" s="126"/>
      <c r="J103" s="42">
        <f>+J102</f>
        <v>148205550</v>
      </c>
      <c r="K103" s="34"/>
      <c r="L103" s="16"/>
      <c r="M103" s="7"/>
    </row>
    <row r="104" spans="1:13" s="1" customFormat="1" ht="25.5" x14ac:dyDescent="0.2">
      <c r="A104" s="30">
        <v>91</v>
      </c>
      <c r="B104" s="10" t="s">
        <v>55</v>
      </c>
      <c r="C104" s="14">
        <v>1799196</v>
      </c>
      <c r="D104" s="20" t="s">
        <v>17</v>
      </c>
      <c r="E104" s="12" t="s">
        <v>37</v>
      </c>
      <c r="F104" s="12" t="s">
        <v>857</v>
      </c>
      <c r="G104" s="34" t="s">
        <v>278</v>
      </c>
      <c r="H104" s="46" t="s">
        <v>1079</v>
      </c>
      <c r="I104" s="34" t="s">
        <v>614</v>
      </c>
      <c r="J104" s="42">
        <v>2083950</v>
      </c>
      <c r="K104" s="34" t="s">
        <v>1080</v>
      </c>
      <c r="L104" s="16" t="s">
        <v>113</v>
      </c>
      <c r="M104" s="7">
        <v>3985</v>
      </c>
    </row>
    <row r="105" spans="1:13" s="1" customFormat="1" ht="25.5" x14ac:dyDescent="0.2">
      <c r="A105" s="30">
        <v>92</v>
      </c>
      <c r="B105" s="10" t="s">
        <v>51</v>
      </c>
      <c r="C105" s="14">
        <v>1861509</v>
      </c>
      <c r="D105" s="20" t="s">
        <v>17</v>
      </c>
      <c r="E105" s="12" t="s">
        <v>31</v>
      </c>
      <c r="F105" s="12" t="s">
        <v>857</v>
      </c>
      <c r="G105" s="34" t="s">
        <v>271</v>
      </c>
      <c r="H105" s="46" t="s">
        <v>1079</v>
      </c>
      <c r="I105" s="12" t="s">
        <v>533</v>
      </c>
      <c r="J105" s="42">
        <v>1389150</v>
      </c>
      <c r="K105" s="34" t="s">
        <v>1081</v>
      </c>
      <c r="L105" s="16" t="s">
        <v>113</v>
      </c>
      <c r="M105" s="7">
        <v>3985</v>
      </c>
    </row>
    <row r="106" spans="1:13" s="1" customFormat="1" ht="25.5" x14ac:dyDescent="0.2">
      <c r="A106" s="30">
        <v>93</v>
      </c>
      <c r="B106" s="10" t="s">
        <v>52</v>
      </c>
      <c r="C106" s="14">
        <v>3397321</v>
      </c>
      <c r="D106" s="20" t="s">
        <v>17</v>
      </c>
      <c r="E106" s="12" t="s">
        <v>31</v>
      </c>
      <c r="F106" s="12" t="s">
        <v>857</v>
      </c>
      <c r="G106" s="34" t="s">
        <v>271</v>
      </c>
      <c r="H106" s="46" t="s">
        <v>1079</v>
      </c>
      <c r="I106" s="12" t="s">
        <v>533</v>
      </c>
      <c r="J106" s="42">
        <v>1389150</v>
      </c>
      <c r="K106" s="34" t="s">
        <v>1081</v>
      </c>
      <c r="L106" s="16" t="s">
        <v>113</v>
      </c>
      <c r="M106" s="7">
        <v>3985</v>
      </c>
    </row>
    <row r="107" spans="1:13" s="1" customFormat="1" ht="25.5" x14ac:dyDescent="0.2">
      <c r="A107" s="30">
        <v>94</v>
      </c>
      <c r="B107" s="9" t="s">
        <v>82</v>
      </c>
      <c r="C107" s="20">
        <v>1636414</v>
      </c>
      <c r="D107" s="20" t="s">
        <v>17</v>
      </c>
      <c r="E107" s="50" t="s">
        <v>31</v>
      </c>
      <c r="F107" s="12" t="s">
        <v>857</v>
      </c>
      <c r="G107" s="34" t="s">
        <v>1082</v>
      </c>
      <c r="H107" s="30" t="s">
        <v>1083</v>
      </c>
      <c r="I107" s="34" t="s">
        <v>1084</v>
      </c>
      <c r="J107" s="42">
        <v>1888950</v>
      </c>
      <c r="K107" s="49" t="s">
        <v>1085</v>
      </c>
      <c r="L107" s="16" t="s">
        <v>113</v>
      </c>
      <c r="M107" s="7">
        <v>3985</v>
      </c>
    </row>
    <row r="108" spans="1:13" s="1" customFormat="1" ht="25.5" x14ac:dyDescent="0.2">
      <c r="A108" s="30">
        <v>95</v>
      </c>
      <c r="B108" s="9" t="s">
        <v>132</v>
      </c>
      <c r="C108" s="20">
        <v>3818957</v>
      </c>
      <c r="D108" s="20" t="s">
        <v>17</v>
      </c>
      <c r="E108" s="50" t="s">
        <v>31</v>
      </c>
      <c r="F108" s="12" t="s">
        <v>857</v>
      </c>
      <c r="G108" s="34" t="s">
        <v>1086</v>
      </c>
      <c r="H108" s="30" t="s">
        <v>1083</v>
      </c>
      <c r="I108" s="34" t="s">
        <v>1084</v>
      </c>
      <c r="J108" s="42">
        <v>1888950</v>
      </c>
      <c r="K108" s="49" t="s">
        <v>1085</v>
      </c>
      <c r="L108" s="16" t="s">
        <v>113</v>
      </c>
      <c r="M108" s="7">
        <v>3985</v>
      </c>
    </row>
    <row r="109" spans="1:13" s="1" customFormat="1" ht="51" x14ac:dyDescent="0.2">
      <c r="A109" s="30">
        <v>96</v>
      </c>
      <c r="B109" s="9" t="s">
        <v>1096</v>
      </c>
      <c r="C109" s="20">
        <v>409627</v>
      </c>
      <c r="D109" s="20" t="s">
        <v>17</v>
      </c>
      <c r="E109" s="9" t="s">
        <v>1097</v>
      </c>
      <c r="F109" s="12" t="s">
        <v>957</v>
      </c>
      <c r="G109" s="34" t="s">
        <v>1098</v>
      </c>
      <c r="H109" s="30" t="s">
        <v>1099</v>
      </c>
      <c r="I109" s="12" t="s">
        <v>1100</v>
      </c>
      <c r="J109" s="42">
        <v>694650</v>
      </c>
      <c r="K109" s="34" t="s">
        <v>1101</v>
      </c>
      <c r="L109" s="16" t="s">
        <v>113</v>
      </c>
      <c r="M109" s="7">
        <v>3983</v>
      </c>
    </row>
    <row r="110" spans="1:13" ht="76.5" x14ac:dyDescent="0.2">
      <c r="A110" s="30">
        <v>97</v>
      </c>
      <c r="B110" s="10" t="s">
        <v>61</v>
      </c>
      <c r="C110" s="14">
        <v>657643</v>
      </c>
      <c r="D110" s="20" t="s">
        <v>17</v>
      </c>
      <c r="E110" s="12" t="s">
        <v>62</v>
      </c>
      <c r="F110" s="12" t="s">
        <v>857</v>
      </c>
      <c r="G110" s="34" t="s">
        <v>818</v>
      </c>
      <c r="H110" s="35" t="s">
        <v>1102</v>
      </c>
      <c r="I110" s="12" t="s">
        <v>1103</v>
      </c>
      <c r="J110" s="42">
        <v>694650</v>
      </c>
      <c r="K110" s="34" t="s">
        <v>1104</v>
      </c>
      <c r="L110" s="16" t="s">
        <v>113</v>
      </c>
      <c r="M110" s="5">
        <v>3982</v>
      </c>
    </row>
    <row r="111" spans="1:13" s="1" customFormat="1" ht="76.5" x14ac:dyDescent="0.2">
      <c r="A111" s="30">
        <v>98</v>
      </c>
      <c r="B111" s="10" t="s">
        <v>21</v>
      </c>
      <c r="C111" s="20">
        <v>2440250</v>
      </c>
      <c r="D111" s="20" t="s">
        <v>17</v>
      </c>
      <c r="E111" s="12" t="s">
        <v>59</v>
      </c>
      <c r="F111" s="12" t="s">
        <v>857</v>
      </c>
      <c r="G111" s="34" t="s">
        <v>818</v>
      </c>
      <c r="H111" s="35" t="s">
        <v>1102</v>
      </c>
      <c r="I111" s="12" t="s">
        <v>1103</v>
      </c>
      <c r="J111" s="42">
        <v>694650</v>
      </c>
      <c r="K111" s="34" t="s">
        <v>1104</v>
      </c>
      <c r="L111" s="16" t="s">
        <v>113</v>
      </c>
      <c r="M111" s="7">
        <v>3982</v>
      </c>
    </row>
    <row r="112" spans="1:13" s="1" customFormat="1" ht="63.75" x14ac:dyDescent="0.2">
      <c r="A112" s="30">
        <v>99</v>
      </c>
      <c r="B112" s="10" t="s">
        <v>249</v>
      </c>
      <c r="C112" s="20">
        <v>1417934</v>
      </c>
      <c r="D112" s="20" t="s">
        <v>17</v>
      </c>
      <c r="E112" s="34" t="s">
        <v>250</v>
      </c>
      <c r="F112" s="12" t="s">
        <v>857</v>
      </c>
      <c r="G112" s="34" t="s">
        <v>1105</v>
      </c>
      <c r="H112" s="46" t="s">
        <v>1106</v>
      </c>
      <c r="I112" s="12" t="s">
        <v>1107</v>
      </c>
      <c r="J112" s="42">
        <v>154350</v>
      </c>
      <c r="K112" s="34" t="s">
        <v>1108</v>
      </c>
      <c r="L112" s="16" t="s">
        <v>113</v>
      </c>
      <c r="M112" s="7">
        <v>3982</v>
      </c>
    </row>
    <row r="113" spans="1:13" ht="38.25" x14ac:dyDescent="0.2">
      <c r="A113" s="30">
        <v>100</v>
      </c>
      <c r="B113" s="10" t="s">
        <v>16</v>
      </c>
      <c r="C113" s="14">
        <v>1031871</v>
      </c>
      <c r="D113" s="20" t="s">
        <v>17</v>
      </c>
      <c r="E113" s="9" t="s">
        <v>1112</v>
      </c>
      <c r="F113" s="12" t="s">
        <v>857</v>
      </c>
      <c r="G113" s="34" t="s">
        <v>89</v>
      </c>
      <c r="H113" s="35" t="s">
        <v>1109</v>
      </c>
      <c r="I113" s="12" t="s">
        <v>1110</v>
      </c>
      <c r="J113" s="42">
        <v>486255</v>
      </c>
      <c r="K113" s="34" t="s">
        <v>1111</v>
      </c>
      <c r="L113" s="16" t="s">
        <v>113</v>
      </c>
      <c r="M113" s="5">
        <v>3981</v>
      </c>
    </row>
    <row r="114" spans="1:13" s="1" customFormat="1" ht="38.25" x14ac:dyDescent="0.2">
      <c r="A114" s="30">
        <v>101</v>
      </c>
      <c r="B114" s="11" t="s">
        <v>650</v>
      </c>
      <c r="C114" s="20">
        <v>649276</v>
      </c>
      <c r="D114" s="20" t="s">
        <v>17</v>
      </c>
      <c r="E114" s="47" t="s">
        <v>34</v>
      </c>
      <c r="F114" s="12" t="s">
        <v>857</v>
      </c>
      <c r="G114" s="34" t="s">
        <v>86</v>
      </c>
      <c r="H114" s="46" t="s">
        <v>1113</v>
      </c>
      <c r="I114" s="12" t="s">
        <v>1114</v>
      </c>
      <c r="J114" s="42">
        <v>1645200</v>
      </c>
      <c r="K114" s="34" t="s">
        <v>1115</v>
      </c>
      <c r="L114" s="16" t="s">
        <v>113</v>
      </c>
      <c r="M114" s="7">
        <v>3979</v>
      </c>
    </row>
    <row r="115" spans="1:13" s="1" customFormat="1" ht="25.5" x14ac:dyDescent="0.2">
      <c r="A115" s="30">
        <v>102</v>
      </c>
      <c r="B115" s="10" t="s">
        <v>50</v>
      </c>
      <c r="C115" s="14">
        <v>841936</v>
      </c>
      <c r="D115" s="20" t="s">
        <v>17</v>
      </c>
      <c r="E115" s="12" t="s">
        <v>112</v>
      </c>
      <c r="F115" s="12" t="s">
        <v>18</v>
      </c>
      <c r="G115" s="34" t="s">
        <v>89</v>
      </c>
      <c r="H115" s="46" t="s">
        <v>1113</v>
      </c>
      <c r="I115" s="12" t="s">
        <v>948</v>
      </c>
      <c r="J115" s="14">
        <v>2083950</v>
      </c>
      <c r="K115" s="48" t="s">
        <v>1116</v>
      </c>
      <c r="L115" s="16" t="s">
        <v>113</v>
      </c>
      <c r="M115" s="7">
        <v>3979</v>
      </c>
    </row>
    <row r="116" spans="1:13" s="1" customFormat="1" ht="25.5" x14ac:dyDescent="0.2">
      <c r="A116" s="30">
        <v>103</v>
      </c>
      <c r="B116" s="10" t="s">
        <v>35</v>
      </c>
      <c r="C116" s="20">
        <v>2027914</v>
      </c>
      <c r="D116" s="20" t="s">
        <v>17</v>
      </c>
      <c r="E116" s="12" t="s">
        <v>34</v>
      </c>
      <c r="F116" s="12" t="s">
        <v>857</v>
      </c>
      <c r="G116" s="34" t="s">
        <v>86</v>
      </c>
      <c r="H116" s="46" t="s">
        <v>1113</v>
      </c>
      <c r="I116" s="12" t="s">
        <v>546</v>
      </c>
      <c r="J116" s="42">
        <v>1645200</v>
      </c>
      <c r="K116" s="34" t="s">
        <v>1117</v>
      </c>
      <c r="L116" s="16" t="s">
        <v>113</v>
      </c>
      <c r="M116" s="7">
        <v>3979</v>
      </c>
    </row>
    <row r="117" spans="1:13" s="1" customFormat="1" ht="51" x14ac:dyDescent="0.2">
      <c r="A117" s="30">
        <v>104</v>
      </c>
      <c r="B117" s="10" t="s">
        <v>84</v>
      </c>
      <c r="C117" s="20">
        <v>2128397</v>
      </c>
      <c r="D117" s="20" t="s">
        <v>17</v>
      </c>
      <c r="E117" s="12" t="s">
        <v>121</v>
      </c>
      <c r="F117" s="12" t="s">
        <v>857</v>
      </c>
      <c r="G117" s="34" t="s">
        <v>86</v>
      </c>
      <c r="H117" s="35" t="s">
        <v>1013</v>
      </c>
      <c r="I117" s="34" t="s">
        <v>1118</v>
      </c>
      <c r="J117" s="42">
        <v>1279600</v>
      </c>
      <c r="K117" s="34" t="s">
        <v>1119</v>
      </c>
      <c r="L117" s="16" t="s">
        <v>113</v>
      </c>
      <c r="M117" s="5">
        <v>3979</v>
      </c>
    </row>
    <row r="118" spans="1:13" s="1" customFormat="1" ht="51" x14ac:dyDescent="0.2">
      <c r="A118" s="30">
        <v>105</v>
      </c>
      <c r="B118" s="10" t="s">
        <v>559</v>
      </c>
      <c r="C118" s="14">
        <v>3682555</v>
      </c>
      <c r="D118" s="20" t="s">
        <v>17</v>
      </c>
      <c r="E118" s="34" t="s">
        <v>560</v>
      </c>
      <c r="F118" s="12" t="s">
        <v>857</v>
      </c>
      <c r="G118" s="34" t="s">
        <v>86</v>
      </c>
      <c r="H118" s="35" t="s">
        <v>1013</v>
      </c>
      <c r="I118" s="34" t="s">
        <v>1118</v>
      </c>
      <c r="J118" s="42">
        <v>1279600</v>
      </c>
      <c r="K118" s="34" t="s">
        <v>1119</v>
      </c>
      <c r="L118" s="16" t="s">
        <v>113</v>
      </c>
      <c r="M118" s="5">
        <v>3979</v>
      </c>
    </row>
    <row r="119" spans="1:13" s="1" customFormat="1" ht="25.5" x14ac:dyDescent="0.2">
      <c r="A119" s="30">
        <v>106</v>
      </c>
      <c r="B119" s="10" t="s">
        <v>66</v>
      </c>
      <c r="C119" s="20">
        <v>3536710</v>
      </c>
      <c r="D119" s="20" t="s">
        <v>17</v>
      </c>
      <c r="E119" s="50" t="s">
        <v>31</v>
      </c>
      <c r="F119" s="12" t="s">
        <v>857</v>
      </c>
      <c r="G119" s="34" t="s">
        <v>1120</v>
      </c>
      <c r="H119" s="46" t="s">
        <v>1079</v>
      </c>
      <c r="I119" s="12" t="s">
        <v>614</v>
      </c>
      <c r="J119" s="42">
        <v>1551650</v>
      </c>
      <c r="K119" s="34" t="s">
        <v>1121</v>
      </c>
      <c r="L119" s="16" t="s">
        <v>113</v>
      </c>
      <c r="M119" s="7">
        <v>3979</v>
      </c>
    </row>
    <row r="120" spans="1:13" s="1" customFormat="1" ht="25.5" x14ac:dyDescent="0.2">
      <c r="A120" s="30">
        <v>107</v>
      </c>
      <c r="B120" s="10" t="s">
        <v>81</v>
      </c>
      <c r="C120" s="14">
        <v>7734651</v>
      </c>
      <c r="D120" s="20" t="s">
        <v>17</v>
      </c>
      <c r="E120" s="12" t="s">
        <v>48</v>
      </c>
      <c r="F120" s="12" t="s">
        <v>857</v>
      </c>
      <c r="G120" s="34" t="s">
        <v>1120</v>
      </c>
      <c r="H120" s="46" t="s">
        <v>1079</v>
      </c>
      <c r="I120" s="12" t="s">
        <v>614</v>
      </c>
      <c r="J120" s="42">
        <v>1551650</v>
      </c>
      <c r="K120" s="34" t="s">
        <v>1121</v>
      </c>
      <c r="L120" s="16" t="s">
        <v>113</v>
      </c>
      <c r="M120" s="7">
        <v>3979</v>
      </c>
    </row>
    <row r="121" spans="1:13" s="1" customFormat="1" ht="25.5" x14ac:dyDescent="0.2">
      <c r="A121" s="30">
        <v>108</v>
      </c>
      <c r="B121" s="10" t="s">
        <v>36</v>
      </c>
      <c r="C121" s="14">
        <v>2194084</v>
      </c>
      <c r="D121" s="20" t="s">
        <v>17</v>
      </c>
      <c r="E121" s="12" t="s">
        <v>37</v>
      </c>
      <c r="F121" s="12" t="s">
        <v>857</v>
      </c>
      <c r="G121" s="34" t="s">
        <v>1122</v>
      </c>
      <c r="H121" s="46" t="s">
        <v>1079</v>
      </c>
      <c r="I121" s="12" t="s">
        <v>1123</v>
      </c>
      <c r="J121" s="42">
        <v>1523250</v>
      </c>
      <c r="K121" s="34" t="s">
        <v>1124</v>
      </c>
      <c r="L121" s="16" t="s">
        <v>113</v>
      </c>
      <c r="M121" s="7">
        <v>3979</v>
      </c>
    </row>
    <row r="122" spans="1:13" s="1" customFormat="1" ht="25.5" x14ac:dyDescent="0.2">
      <c r="A122" s="30">
        <v>109</v>
      </c>
      <c r="B122" s="12" t="s">
        <v>94</v>
      </c>
      <c r="C122" s="14">
        <v>3808817</v>
      </c>
      <c r="D122" s="20" t="s">
        <v>17</v>
      </c>
      <c r="E122" s="34" t="s">
        <v>90</v>
      </c>
      <c r="F122" s="12" t="s">
        <v>857</v>
      </c>
      <c r="G122" s="34" t="s">
        <v>1122</v>
      </c>
      <c r="H122" s="46" t="s">
        <v>1079</v>
      </c>
      <c r="I122" s="12" t="s">
        <v>1123</v>
      </c>
      <c r="J122" s="42">
        <v>1523250</v>
      </c>
      <c r="K122" s="34" t="s">
        <v>1124</v>
      </c>
      <c r="L122" s="16" t="s">
        <v>113</v>
      </c>
      <c r="M122" s="7">
        <v>3979</v>
      </c>
    </row>
    <row r="123" spans="1:13" ht="25.5" x14ac:dyDescent="0.2">
      <c r="A123" s="30">
        <v>110</v>
      </c>
      <c r="B123" s="12" t="s">
        <v>1125</v>
      </c>
      <c r="C123" s="14">
        <v>3239449</v>
      </c>
      <c r="D123" s="20" t="s">
        <v>17</v>
      </c>
      <c r="E123" s="12" t="s">
        <v>1126</v>
      </c>
      <c r="F123" s="12" t="s">
        <v>957</v>
      </c>
      <c r="G123" s="34" t="s">
        <v>1122</v>
      </c>
      <c r="H123" s="46" t="s">
        <v>1079</v>
      </c>
      <c r="I123" s="12" t="s">
        <v>1123</v>
      </c>
      <c r="J123" s="42">
        <v>1523250</v>
      </c>
      <c r="K123" s="34" t="s">
        <v>1124</v>
      </c>
      <c r="L123" s="16" t="s">
        <v>113</v>
      </c>
      <c r="M123" s="5">
        <v>3979</v>
      </c>
    </row>
    <row r="124" spans="1:13" ht="63.75" x14ac:dyDescent="0.2">
      <c r="A124" s="30">
        <v>111</v>
      </c>
      <c r="B124" s="10" t="s">
        <v>1132</v>
      </c>
      <c r="C124" s="14">
        <v>3542068</v>
      </c>
      <c r="D124" s="20" t="s">
        <v>17</v>
      </c>
      <c r="E124" s="12" t="s">
        <v>1133</v>
      </c>
      <c r="F124" s="12" t="s">
        <v>957</v>
      </c>
      <c r="G124" s="34" t="s">
        <v>1098</v>
      </c>
      <c r="H124" s="35" t="s">
        <v>1079</v>
      </c>
      <c r="I124" s="34" t="s">
        <v>1134</v>
      </c>
      <c r="J124" s="42">
        <v>2083950</v>
      </c>
      <c r="K124" s="34" t="s">
        <v>1135</v>
      </c>
      <c r="L124" s="16" t="s">
        <v>113</v>
      </c>
      <c r="M124" s="5">
        <v>3970</v>
      </c>
    </row>
    <row r="125" spans="1:13" ht="51" x14ac:dyDescent="0.2">
      <c r="A125" s="30">
        <v>112</v>
      </c>
      <c r="B125" s="10" t="s">
        <v>16</v>
      </c>
      <c r="C125" s="14">
        <v>1031871</v>
      </c>
      <c r="D125" s="20" t="s">
        <v>17</v>
      </c>
      <c r="E125" s="9" t="s">
        <v>46</v>
      </c>
      <c r="F125" s="12" t="s">
        <v>857</v>
      </c>
      <c r="G125" s="34" t="s">
        <v>89</v>
      </c>
      <c r="H125" s="35" t="s">
        <v>1074</v>
      </c>
      <c r="I125" s="12" t="s">
        <v>1136</v>
      </c>
      <c r="J125" s="42">
        <v>486255</v>
      </c>
      <c r="K125" s="34" t="s">
        <v>1137</v>
      </c>
      <c r="L125" s="16" t="s">
        <v>113</v>
      </c>
      <c r="M125" s="5">
        <v>3970</v>
      </c>
    </row>
    <row r="126" spans="1:13" ht="12.75" x14ac:dyDescent="0.2">
      <c r="A126" s="124" t="s">
        <v>6</v>
      </c>
      <c r="B126" s="125"/>
      <c r="C126" s="125"/>
      <c r="D126" s="125"/>
      <c r="E126" s="125"/>
      <c r="F126" s="125"/>
      <c r="G126" s="125"/>
      <c r="H126" s="125"/>
      <c r="I126" s="126"/>
      <c r="J126" s="42">
        <f>SUM(J103:J125)</f>
        <v>177747060</v>
      </c>
      <c r="K126" s="34"/>
      <c r="L126" s="16"/>
    </row>
    <row r="127" spans="1:13" ht="12.75" x14ac:dyDescent="0.2">
      <c r="A127" s="124" t="s">
        <v>6</v>
      </c>
      <c r="B127" s="125"/>
      <c r="C127" s="125"/>
      <c r="D127" s="125"/>
      <c r="E127" s="125"/>
      <c r="F127" s="125"/>
      <c r="G127" s="125"/>
      <c r="H127" s="125"/>
      <c r="I127" s="126"/>
      <c r="J127" s="42">
        <f>+J126</f>
        <v>177747060</v>
      </c>
      <c r="K127" s="34"/>
      <c r="L127" s="16"/>
    </row>
    <row r="128" spans="1:13" s="1" customFormat="1" ht="76.5" x14ac:dyDescent="0.2">
      <c r="A128" s="30">
        <v>113</v>
      </c>
      <c r="B128" s="9" t="s">
        <v>71</v>
      </c>
      <c r="C128" s="20">
        <v>1057995</v>
      </c>
      <c r="D128" s="20" t="s">
        <v>17</v>
      </c>
      <c r="E128" s="9" t="s">
        <v>72</v>
      </c>
      <c r="F128" s="12" t="s">
        <v>857</v>
      </c>
      <c r="G128" s="34" t="s">
        <v>1098</v>
      </c>
      <c r="H128" s="30" t="s">
        <v>1079</v>
      </c>
      <c r="I128" s="34" t="s">
        <v>1138</v>
      </c>
      <c r="J128" s="42">
        <v>2083950</v>
      </c>
      <c r="K128" s="34" t="s">
        <v>1139</v>
      </c>
      <c r="L128" s="16" t="s">
        <v>113</v>
      </c>
      <c r="M128" s="7">
        <v>3970</v>
      </c>
    </row>
    <row r="129" spans="1:13" s="1" customFormat="1" ht="89.25" x14ac:dyDescent="0.2">
      <c r="A129" s="30">
        <v>114</v>
      </c>
      <c r="B129" s="10" t="s">
        <v>751</v>
      </c>
      <c r="C129" s="14">
        <v>866541</v>
      </c>
      <c r="D129" s="20" t="s">
        <v>17</v>
      </c>
      <c r="E129" s="9" t="s">
        <v>752</v>
      </c>
      <c r="F129" s="12" t="s">
        <v>857</v>
      </c>
      <c r="G129" s="34" t="s">
        <v>1140</v>
      </c>
      <c r="H129" s="30" t="s">
        <v>1079</v>
      </c>
      <c r="I129" s="12" t="s">
        <v>1141</v>
      </c>
      <c r="J129" s="42">
        <v>2083950</v>
      </c>
      <c r="K129" s="34" t="s">
        <v>1142</v>
      </c>
      <c r="L129" s="16" t="s">
        <v>113</v>
      </c>
      <c r="M129" s="7">
        <v>3970</v>
      </c>
    </row>
    <row r="130" spans="1:13" s="1" customFormat="1" ht="51" x14ac:dyDescent="0.2">
      <c r="A130" s="30">
        <v>115</v>
      </c>
      <c r="B130" s="10" t="s">
        <v>331</v>
      </c>
      <c r="C130" s="14">
        <v>831610</v>
      </c>
      <c r="D130" s="20" t="s">
        <v>17</v>
      </c>
      <c r="E130" s="18" t="s">
        <v>332</v>
      </c>
      <c r="F130" s="12" t="s">
        <v>18</v>
      </c>
      <c r="G130" s="34" t="s">
        <v>89</v>
      </c>
      <c r="H130" s="46" t="s">
        <v>1143</v>
      </c>
      <c r="I130" s="34" t="s">
        <v>1144</v>
      </c>
      <c r="J130" s="42">
        <v>486255</v>
      </c>
      <c r="K130" s="34" t="s">
        <v>1145</v>
      </c>
      <c r="L130" s="16" t="s">
        <v>113</v>
      </c>
      <c r="M130" s="7">
        <v>3970</v>
      </c>
    </row>
    <row r="131" spans="1:13" ht="63.75" x14ac:dyDescent="0.2">
      <c r="A131" s="30">
        <v>116</v>
      </c>
      <c r="B131" s="10" t="s">
        <v>138</v>
      </c>
      <c r="C131" s="14">
        <v>3447364</v>
      </c>
      <c r="D131" s="20" t="s">
        <v>17</v>
      </c>
      <c r="E131" s="12" t="s">
        <v>139</v>
      </c>
      <c r="F131" s="12" t="s">
        <v>857</v>
      </c>
      <c r="G131" s="34" t="s">
        <v>86</v>
      </c>
      <c r="H131" s="35" t="s">
        <v>1013</v>
      </c>
      <c r="I131" s="34" t="s">
        <v>1146</v>
      </c>
      <c r="J131" s="42">
        <v>1279600</v>
      </c>
      <c r="K131" s="34" t="s">
        <v>1147</v>
      </c>
      <c r="L131" s="16" t="s">
        <v>113</v>
      </c>
      <c r="M131" s="5">
        <v>3970</v>
      </c>
    </row>
    <row r="132" spans="1:13" s="1" customFormat="1" ht="63.75" x14ac:dyDescent="0.2">
      <c r="A132" s="30">
        <v>117</v>
      </c>
      <c r="B132" s="10" t="s">
        <v>21</v>
      </c>
      <c r="C132" s="20">
        <v>2440250</v>
      </c>
      <c r="D132" s="20" t="s">
        <v>17</v>
      </c>
      <c r="E132" s="12" t="s">
        <v>59</v>
      </c>
      <c r="F132" s="12" t="s">
        <v>857</v>
      </c>
      <c r="G132" s="34" t="s">
        <v>278</v>
      </c>
      <c r="H132" s="46" t="s">
        <v>1148</v>
      </c>
      <c r="I132" s="12" t="s">
        <v>1149</v>
      </c>
      <c r="J132" s="42">
        <v>694650</v>
      </c>
      <c r="K132" s="34" t="s">
        <v>1150</v>
      </c>
      <c r="L132" s="16" t="s">
        <v>113</v>
      </c>
      <c r="M132" s="7">
        <v>3969</v>
      </c>
    </row>
    <row r="133" spans="1:13" s="1" customFormat="1" ht="63.75" x14ac:dyDescent="0.2">
      <c r="A133" s="30">
        <v>118</v>
      </c>
      <c r="B133" s="9" t="s">
        <v>663</v>
      </c>
      <c r="C133" s="20">
        <v>2835646</v>
      </c>
      <c r="D133" s="20" t="s">
        <v>17</v>
      </c>
      <c r="E133" s="9" t="s">
        <v>664</v>
      </c>
      <c r="F133" s="12" t="s">
        <v>857</v>
      </c>
      <c r="G133" s="34" t="s">
        <v>278</v>
      </c>
      <c r="H133" s="46" t="s">
        <v>1148</v>
      </c>
      <c r="I133" s="12" t="s">
        <v>1149</v>
      </c>
      <c r="J133" s="42">
        <v>694650</v>
      </c>
      <c r="K133" s="34" t="s">
        <v>1150</v>
      </c>
      <c r="L133" s="16" t="s">
        <v>113</v>
      </c>
      <c r="M133" s="7">
        <v>3969</v>
      </c>
    </row>
    <row r="134" spans="1:13" ht="102" x14ac:dyDescent="0.2">
      <c r="A134" s="30">
        <v>119</v>
      </c>
      <c r="B134" s="10" t="s">
        <v>145</v>
      </c>
      <c r="C134" s="14">
        <v>3969569</v>
      </c>
      <c r="D134" s="20" t="s">
        <v>17</v>
      </c>
      <c r="E134" s="12" t="s">
        <v>129</v>
      </c>
      <c r="F134" s="12" t="s">
        <v>857</v>
      </c>
      <c r="G134" s="34" t="s">
        <v>1351</v>
      </c>
      <c r="H134" s="35" t="s">
        <v>1148</v>
      </c>
      <c r="I134" s="34" t="s">
        <v>1151</v>
      </c>
      <c r="J134" s="42">
        <v>869250</v>
      </c>
      <c r="K134" s="34" t="s">
        <v>1152</v>
      </c>
      <c r="L134" s="16" t="s">
        <v>113</v>
      </c>
      <c r="M134" s="5">
        <v>3969</v>
      </c>
    </row>
    <row r="135" spans="1:13" ht="102" x14ac:dyDescent="0.2">
      <c r="A135" s="30">
        <v>120</v>
      </c>
      <c r="B135" s="10" t="s">
        <v>61</v>
      </c>
      <c r="C135" s="14">
        <v>657643</v>
      </c>
      <c r="D135" s="20" t="s">
        <v>17</v>
      </c>
      <c r="E135" s="12" t="s">
        <v>62</v>
      </c>
      <c r="F135" s="12" t="s">
        <v>857</v>
      </c>
      <c r="G135" s="34" t="s">
        <v>1351</v>
      </c>
      <c r="H135" s="35" t="s">
        <v>1148</v>
      </c>
      <c r="I135" s="34" t="s">
        <v>1151</v>
      </c>
      <c r="J135" s="42">
        <v>869250</v>
      </c>
      <c r="K135" s="34" t="s">
        <v>1152</v>
      </c>
      <c r="L135" s="16" t="s">
        <v>113</v>
      </c>
      <c r="M135" s="5">
        <v>3969</v>
      </c>
    </row>
    <row r="136" spans="1:13" s="1" customFormat="1" ht="25.5" x14ac:dyDescent="0.2">
      <c r="A136" s="30">
        <v>121</v>
      </c>
      <c r="B136" s="10" t="s">
        <v>44</v>
      </c>
      <c r="C136" s="14">
        <v>1732092</v>
      </c>
      <c r="D136" s="20" t="s">
        <v>17</v>
      </c>
      <c r="E136" s="12" t="s">
        <v>96</v>
      </c>
      <c r="F136" s="12" t="s">
        <v>857</v>
      </c>
      <c r="G136" s="34" t="s">
        <v>86</v>
      </c>
      <c r="H136" s="46" t="s">
        <v>1153</v>
      </c>
      <c r="I136" s="34" t="s">
        <v>546</v>
      </c>
      <c r="J136" s="42">
        <v>2010800</v>
      </c>
      <c r="K136" s="48" t="s">
        <v>1154</v>
      </c>
      <c r="L136" s="16" t="s">
        <v>113</v>
      </c>
      <c r="M136" s="7">
        <v>3965</v>
      </c>
    </row>
    <row r="137" spans="1:13" ht="89.25" x14ac:dyDescent="0.2">
      <c r="A137" s="30">
        <v>122</v>
      </c>
      <c r="B137" s="10" t="s">
        <v>77</v>
      </c>
      <c r="C137" s="14">
        <v>4078545</v>
      </c>
      <c r="D137" s="20" t="s">
        <v>17</v>
      </c>
      <c r="E137" s="34" t="s">
        <v>78</v>
      </c>
      <c r="F137" s="12" t="s">
        <v>857</v>
      </c>
      <c r="G137" s="34" t="s">
        <v>818</v>
      </c>
      <c r="H137" s="35" t="s">
        <v>1109</v>
      </c>
      <c r="I137" s="12" t="s">
        <v>1155</v>
      </c>
      <c r="J137" s="42">
        <v>694650</v>
      </c>
      <c r="K137" s="34" t="s">
        <v>1156</v>
      </c>
      <c r="L137" s="16" t="s">
        <v>113</v>
      </c>
      <c r="M137" s="5">
        <v>3964</v>
      </c>
    </row>
    <row r="138" spans="1:13" s="1" customFormat="1" ht="89.25" x14ac:dyDescent="0.2">
      <c r="A138" s="30">
        <v>123</v>
      </c>
      <c r="B138" s="10" t="s">
        <v>21</v>
      </c>
      <c r="C138" s="20">
        <v>2440250</v>
      </c>
      <c r="D138" s="20" t="s">
        <v>17</v>
      </c>
      <c r="E138" s="12" t="s">
        <v>59</v>
      </c>
      <c r="F138" s="12" t="s">
        <v>857</v>
      </c>
      <c r="G138" s="34" t="s">
        <v>818</v>
      </c>
      <c r="H138" s="35" t="s">
        <v>1109</v>
      </c>
      <c r="I138" s="12" t="s">
        <v>1155</v>
      </c>
      <c r="J138" s="42">
        <v>694650</v>
      </c>
      <c r="K138" s="34" t="s">
        <v>1156</v>
      </c>
      <c r="L138" s="16" t="s">
        <v>113</v>
      </c>
      <c r="M138" s="7">
        <v>3964</v>
      </c>
    </row>
    <row r="139" spans="1:13" s="1" customFormat="1" ht="38.25" x14ac:dyDescent="0.2">
      <c r="A139" s="30">
        <v>124</v>
      </c>
      <c r="B139" s="10" t="s">
        <v>249</v>
      </c>
      <c r="C139" s="20">
        <v>1417934</v>
      </c>
      <c r="D139" s="20" t="s">
        <v>17</v>
      </c>
      <c r="E139" s="34" t="s">
        <v>250</v>
      </c>
      <c r="F139" s="12" t="s">
        <v>857</v>
      </c>
      <c r="G139" s="34" t="s">
        <v>279</v>
      </c>
      <c r="H139" s="46" t="s">
        <v>1157</v>
      </c>
      <c r="I139" s="12" t="s">
        <v>1158</v>
      </c>
      <c r="J139" s="42">
        <v>154350</v>
      </c>
      <c r="K139" s="34" t="s">
        <v>1159</v>
      </c>
      <c r="L139" s="16" t="s">
        <v>113</v>
      </c>
      <c r="M139" s="7">
        <v>3964</v>
      </c>
    </row>
    <row r="140" spans="1:13" s="1" customFormat="1" ht="12.75" x14ac:dyDescent="0.2">
      <c r="A140" s="124" t="s">
        <v>6</v>
      </c>
      <c r="B140" s="125"/>
      <c r="C140" s="125"/>
      <c r="D140" s="125"/>
      <c r="E140" s="125"/>
      <c r="F140" s="125"/>
      <c r="G140" s="125"/>
      <c r="H140" s="125"/>
      <c r="I140" s="126"/>
      <c r="J140" s="42">
        <f>SUM(J127:J139)</f>
        <v>190363065</v>
      </c>
      <c r="K140" s="34"/>
      <c r="L140" s="16"/>
      <c r="M140" s="7"/>
    </row>
    <row r="141" spans="1:13" s="1" customFormat="1" ht="12.75" x14ac:dyDescent="0.2">
      <c r="A141" s="124" t="s">
        <v>6</v>
      </c>
      <c r="B141" s="125"/>
      <c r="C141" s="125"/>
      <c r="D141" s="125"/>
      <c r="E141" s="125"/>
      <c r="F141" s="125"/>
      <c r="G141" s="125"/>
      <c r="H141" s="125"/>
      <c r="I141" s="126"/>
      <c r="J141" s="42">
        <f>+J140</f>
        <v>190363065</v>
      </c>
      <c r="K141" s="34"/>
      <c r="L141" s="16"/>
      <c r="M141" s="7"/>
    </row>
    <row r="142" spans="1:13" s="1" customFormat="1" ht="63.75" x14ac:dyDescent="0.2">
      <c r="A142" s="30">
        <v>125</v>
      </c>
      <c r="B142" s="10" t="s">
        <v>123</v>
      </c>
      <c r="C142" s="20">
        <v>3795736</v>
      </c>
      <c r="D142" s="20" t="s">
        <v>17</v>
      </c>
      <c r="E142" s="12" t="s">
        <v>124</v>
      </c>
      <c r="F142" s="12" t="s">
        <v>857</v>
      </c>
      <c r="G142" s="34" t="s">
        <v>451</v>
      </c>
      <c r="H142" s="30" t="s">
        <v>1109</v>
      </c>
      <c r="I142" s="12" t="s">
        <v>1160</v>
      </c>
      <c r="J142" s="42">
        <v>694650</v>
      </c>
      <c r="K142" s="34" t="s">
        <v>1161</v>
      </c>
      <c r="L142" s="16" t="s">
        <v>1417</v>
      </c>
      <c r="M142" s="7">
        <v>3957</v>
      </c>
    </row>
    <row r="143" spans="1:13" ht="63.75" x14ac:dyDescent="0.2">
      <c r="A143" s="30">
        <v>126</v>
      </c>
      <c r="B143" s="10" t="s">
        <v>1162</v>
      </c>
      <c r="C143" s="14">
        <v>3361267</v>
      </c>
      <c r="D143" s="20" t="s">
        <v>17</v>
      </c>
      <c r="E143" s="12" t="s">
        <v>135</v>
      </c>
      <c r="F143" s="12" t="s">
        <v>18</v>
      </c>
      <c r="G143" s="34" t="s">
        <v>818</v>
      </c>
      <c r="H143" s="35" t="s">
        <v>1163</v>
      </c>
      <c r="I143" s="34" t="s">
        <v>1164</v>
      </c>
      <c r="J143" s="100">
        <v>694650</v>
      </c>
      <c r="K143" s="36" t="s">
        <v>1165</v>
      </c>
      <c r="L143" s="16" t="s">
        <v>1417</v>
      </c>
      <c r="M143" s="5">
        <v>3957</v>
      </c>
    </row>
    <row r="144" spans="1:13" s="1" customFormat="1" ht="25.5" x14ac:dyDescent="0.2">
      <c r="A144" s="30">
        <v>127</v>
      </c>
      <c r="B144" s="9" t="s">
        <v>132</v>
      </c>
      <c r="C144" s="20">
        <v>3818957</v>
      </c>
      <c r="D144" s="20" t="s">
        <v>17</v>
      </c>
      <c r="E144" s="50" t="s">
        <v>31</v>
      </c>
      <c r="F144" s="12" t="s">
        <v>857</v>
      </c>
      <c r="G144" s="34" t="s">
        <v>451</v>
      </c>
      <c r="H144" s="30" t="s">
        <v>1166</v>
      </c>
      <c r="I144" s="12" t="s">
        <v>1167</v>
      </c>
      <c r="J144" s="42">
        <v>694650</v>
      </c>
      <c r="K144" s="64" t="s">
        <v>1168</v>
      </c>
      <c r="L144" s="16" t="s">
        <v>113</v>
      </c>
      <c r="M144" s="7">
        <v>3956</v>
      </c>
    </row>
    <row r="145" spans="1:13" s="1" customFormat="1" ht="12.75" x14ac:dyDescent="0.2">
      <c r="A145" s="30">
        <v>128</v>
      </c>
      <c r="B145" s="10" t="s">
        <v>83</v>
      </c>
      <c r="C145" s="14">
        <v>3644242</v>
      </c>
      <c r="D145" s="20" t="s">
        <v>17</v>
      </c>
      <c r="E145" s="9" t="s">
        <v>118</v>
      </c>
      <c r="F145" s="12" t="s">
        <v>857</v>
      </c>
      <c r="G145" s="34" t="s">
        <v>451</v>
      </c>
      <c r="H145" s="30" t="s">
        <v>1166</v>
      </c>
      <c r="I145" s="12" t="s">
        <v>1167</v>
      </c>
      <c r="J145" s="42">
        <v>694650</v>
      </c>
      <c r="K145" s="64" t="s">
        <v>1168</v>
      </c>
      <c r="L145" s="16" t="s">
        <v>113</v>
      </c>
      <c r="M145" s="7">
        <v>3956</v>
      </c>
    </row>
    <row r="146" spans="1:13" s="1" customFormat="1" ht="25.5" x14ac:dyDescent="0.2">
      <c r="A146" s="30">
        <v>129</v>
      </c>
      <c r="B146" s="9" t="s">
        <v>132</v>
      </c>
      <c r="C146" s="20">
        <v>3818957</v>
      </c>
      <c r="D146" s="20" t="s">
        <v>17</v>
      </c>
      <c r="E146" s="50" t="s">
        <v>31</v>
      </c>
      <c r="F146" s="12" t="s">
        <v>857</v>
      </c>
      <c r="G146" s="34" t="s">
        <v>1169</v>
      </c>
      <c r="H146" s="30" t="s">
        <v>1170</v>
      </c>
      <c r="I146" s="12" t="s">
        <v>1171</v>
      </c>
      <c r="J146" s="42">
        <v>645900</v>
      </c>
      <c r="K146" s="64" t="s">
        <v>1172</v>
      </c>
      <c r="L146" s="16" t="s">
        <v>113</v>
      </c>
      <c r="M146" s="7">
        <v>3956</v>
      </c>
    </row>
    <row r="147" spans="1:13" s="1" customFormat="1" ht="12.75" x14ac:dyDescent="0.2">
      <c r="A147" s="30">
        <v>130</v>
      </c>
      <c r="B147" s="10" t="s">
        <v>83</v>
      </c>
      <c r="C147" s="14">
        <v>3644242</v>
      </c>
      <c r="D147" s="20" t="s">
        <v>17</v>
      </c>
      <c r="E147" s="9" t="s">
        <v>118</v>
      </c>
      <c r="F147" s="12" t="s">
        <v>857</v>
      </c>
      <c r="G147" s="34" t="s">
        <v>1169</v>
      </c>
      <c r="H147" s="30" t="s">
        <v>1170</v>
      </c>
      <c r="I147" s="12" t="s">
        <v>1171</v>
      </c>
      <c r="J147" s="42">
        <v>645900</v>
      </c>
      <c r="K147" s="64" t="s">
        <v>1172</v>
      </c>
      <c r="L147" s="16" t="s">
        <v>113</v>
      </c>
      <c r="M147" s="7">
        <v>3956</v>
      </c>
    </row>
    <row r="148" spans="1:13" ht="25.5" x14ac:dyDescent="0.2">
      <c r="A148" s="30">
        <v>131</v>
      </c>
      <c r="B148" s="10" t="s">
        <v>589</v>
      </c>
      <c r="C148" s="20">
        <v>1493777</v>
      </c>
      <c r="D148" s="20" t="s">
        <v>17</v>
      </c>
      <c r="E148" s="9" t="s">
        <v>590</v>
      </c>
      <c r="F148" s="12" t="s">
        <v>857</v>
      </c>
      <c r="G148" s="34" t="s">
        <v>818</v>
      </c>
      <c r="H148" s="46" t="s">
        <v>1173</v>
      </c>
      <c r="I148" s="12" t="s">
        <v>1174</v>
      </c>
      <c r="J148" s="42">
        <v>1157750</v>
      </c>
      <c r="K148" s="34" t="s">
        <v>1175</v>
      </c>
      <c r="L148" s="16" t="s">
        <v>113</v>
      </c>
      <c r="M148" s="7">
        <v>3956</v>
      </c>
    </row>
    <row r="149" spans="1:13" s="1" customFormat="1" ht="25.5" x14ac:dyDescent="0.2">
      <c r="A149" s="30">
        <v>132</v>
      </c>
      <c r="B149" s="10" t="s">
        <v>570</v>
      </c>
      <c r="C149" s="20">
        <v>4798050</v>
      </c>
      <c r="D149" s="20" t="s">
        <v>17</v>
      </c>
      <c r="E149" s="34" t="s">
        <v>135</v>
      </c>
      <c r="F149" s="12" t="s">
        <v>857</v>
      </c>
      <c r="G149" s="34" t="s">
        <v>277</v>
      </c>
      <c r="H149" s="46" t="s">
        <v>1173</v>
      </c>
      <c r="I149" s="12" t="s">
        <v>1174</v>
      </c>
      <c r="J149" s="42">
        <v>1157750</v>
      </c>
      <c r="K149" s="34" t="s">
        <v>1175</v>
      </c>
      <c r="L149" s="16" t="s">
        <v>113</v>
      </c>
      <c r="M149" s="7">
        <v>3956</v>
      </c>
    </row>
    <row r="150" spans="1:13" s="1" customFormat="1" ht="25.5" x14ac:dyDescent="0.2">
      <c r="A150" s="30">
        <v>133</v>
      </c>
      <c r="B150" s="9" t="s">
        <v>82</v>
      </c>
      <c r="C150" s="20">
        <v>1636414</v>
      </c>
      <c r="D150" s="20" t="s">
        <v>17</v>
      </c>
      <c r="E150" s="50" t="s">
        <v>31</v>
      </c>
      <c r="F150" s="12" t="s">
        <v>857</v>
      </c>
      <c r="G150" s="34" t="s">
        <v>451</v>
      </c>
      <c r="H150" s="30" t="s">
        <v>1176</v>
      </c>
      <c r="I150" s="34" t="s">
        <v>1177</v>
      </c>
      <c r="J150" s="42">
        <v>694650</v>
      </c>
      <c r="K150" s="49" t="s">
        <v>1178</v>
      </c>
      <c r="L150" s="16" t="s">
        <v>113</v>
      </c>
      <c r="M150" s="7">
        <v>3956</v>
      </c>
    </row>
    <row r="151" spans="1:13" s="1" customFormat="1" ht="12.75" x14ac:dyDescent="0.2">
      <c r="A151" s="30">
        <v>134</v>
      </c>
      <c r="B151" s="10" t="s">
        <v>83</v>
      </c>
      <c r="C151" s="14">
        <v>3644242</v>
      </c>
      <c r="D151" s="20" t="s">
        <v>17</v>
      </c>
      <c r="E151" s="9" t="s">
        <v>118</v>
      </c>
      <c r="F151" s="12" t="s">
        <v>857</v>
      </c>
      <c r="G151" s="34" t="s">
        <v>451</v>
      </c>
      <c r="H151" s="30" t="s">
        <v>1176</v>
      </c>
      <c r="I151" s="34" t="s">
        <v>1177</v>
      </c>
      <c r="J151" s="42">
        <v>694650</v>
      </c>
      <c r="K151" s="49" t="s">
        <v>1178</v>
      </c>
      <c r="L151" s="16" t="s">
        <v>113</v>
      </c>
      <c r="M151" s="7">
        <v>3956</v>
      </c>
    </row>
    <row r="152" spans="1:13" s="1" customFormat="1" ht="38.25" x14ac:dyDescent="0.2">
      <c r="A152" s="30">
        <v>135</v>
      </c>
      <c r="B152" s="10" t="s">
        <v>79</v>
      </c>
      <c r="C152" s="20">
        <v>831661</v>
      </c>
      <c r="D152" s="20" t="s">
        <v>17</v>
      </c>
      <c r="E152" s="12" t="s">
        <v>80</v>
      </c>
      <c r="F152" s="12" t="s">
        <v>857</v>
      </c>
      <c r="G152" s="34" t="s">
        <v>1179</v>
      </c>
      <c r="H152" s="30" t="s">
        <v>1153</v>
      </c>
      <c r="I152" s="12" t="s">
        <v>1180</v>
      </c>
      <c r="J152" s="42">
        <v>2010800</v>
      </c>
      <c r="K152" s="48" t="s">
        <v>1181</v>
      </c>
      <c r="L152" s="16" t="s">
        <v>113</v>
      </c>
      <c r="M152" s="7">
        <v>3956</v>
      </c>
    </row>
    <row r="153" spans="1:13" s="1" customFormat="1" ht="25.5" x14ac:dyDescent="0.2">
      <c r="A153" s="30">
        <v>136</v>
      </c>
      <c r="B153" s="10" t="s">
        <v>552</v>
      </c>
      <c r="C153" s="14">
        <v>4618995</v>
      </c>
      <c r="D153" s="20" t="s">
        <v>17</v>
      </c>
      <c r="E153" s="12" t="s">
        <v>97</v>
      </c>
      <c r="F153" s="12" t="s">
        <v>857</v>
      </c>
      <c r="G153" s="34" t="s">
        <v>89</v>
      </c>
      <c r="H153" s="46" t="s">
        <v>1153</v>
      </c>
      <c r="I153" s="12" t="s">
        <v>648</v>
      </c>
      <c r="J153" s="42">
        <v>2547050</v>
      </c>
      <c r="K153" s="34" t="s">
        <v>1182</v>
      </c>
      <c r="L153" s="16" t="s">
        <v>113</v>
      </c>
      <c r="M153" s="7">
        <v>3956</v>
      </c>
    </row>
    <row r="154" spans="1:13" ht="25.5" x14ac:dyDescent="0.2">
      <c r="A154" s="30">
        <v>137</v>
      </c>
      <c r="B154" s="10" t="s">
        <v>350</v>
      </c>
      <c r="C154" s="14">
        <v>2222983</v>
      </c>
      <c r="D154" s="20" t="s">
        <v>17</v>
      </c>
      <c r="E154" s="12" t="s">
        <v>784</v>
      </c>
      <c r="F154" s="12" t="s">
        <v>857</v>
      </c>
      <c r="G154" s="34" t="s">
        <v>1183</v>
      </c>
      <c r="H154" s="35" t="s">
        <v>1184</v>
      </c>
      <c r="I154" s="34" t="s">
        <v>1185</v>
      </c>
      <c r="J154" s="42">
        <v>154350</v>
      </c>
      <c r="K154" s="34" t="s">
        <v>1186</v>
      </c>
      <c r="L154" s="16" t="s">
        <v>1381</v>
      </c>
      <c r="M154" s="5">
        <v>3955</v>
      </c>
    </row>
    <row r="155" spans="1:13" ht="25.5" x14ac:dyDescent="0.2">
      <c r="A155" s="30">
        <v>138</v>
      </c>
      <c r="B155" s="10" t="s">
        <v>350</v>
      </c>
      <c r="C155" s="14">
        <v>2222983</v>
      </c>
      <c r="D155" s="20" t="s">
        <v>17</v>
      </c>
      <c r="E155" s="12" t="s">
        <v>784</v>
      </c>
      <c r="F155" s="12" t="s">
        <v>857</v>
      </c>
      <c r="G155" s="34" t="s">
        <v>89</v>
      </c>
      <c r="H155" s="35" t="s">
        <v>1143</v>
      </c>
      <c r="I155" s="34" t="s">
        <v>1187</v>
      </c>
      <c r="J155" s="42">
        <v>694650</v>
      </c>
      <c r="K155" s="34" t="s">
        <v>1188</v>
      </c>
      <c r="L155" s="16" t="s">
        <v>1382</v>
      </c>
      <c r="M155" s="5">
        <v>3955</v>
      </c>
    </row>
    <row r="156" spans="1:13" s="1" customFormat="1" ht="25.5" x14ac:dyDescent="0.2">
      <c r="A156" s="30">
        <v>139</v>
      </c>
      <c r="B156" s="10" t="s">
        <v>347</v>
      </c>
      <c r="C156" s="14">
        <v>4186694</v>
      </c>
      <c r="D156" s="20" t="s">
        <v>17</v>
      </c>
      <c r="E156" s="12" t="s">
        <v>343</v>
      </c>
      <c r="F156" s="12" t="s">
        <v>18</v>
      </c>
      <c r="G156" s="34" t="s">
        <v>89</v>
      </c>
      <c r="H156" s="35" t="s">
        <v>1143</v>
      </c>
      <c r="I156" s="34" t="s">
        <v>1187</v>
      </c>
      <c r="J156" s="42">
        <v>694650</v>
      </c>
      <c r="K156" s="34" t="s">
        <v>1188</v>
      </c>
      <c r="L156" s="16" t="s">
        <v>1382</v>
      </c>
      <c r="M156" s="7">
        <v>3955</v>
      </c>
    </row>
    <row r="157" spans="1:13" ht="25.5" x14ac:dyDescent="0.2">
      <c r="A157" s="30">
        <v>140</v>
      </c>
      <c r="B157" s="10" t="s">
        <v>1189</v>
      </c>
      <c r="C157" s="14">
        <v>2292991</v>
      </c>
      <c r="D157" s="20" t="s">
        <v>17</v>
      </c>
      <c r="E157" s="12" t="s">
        <v>1190</v>
      </c>
      <c r="F157" s="12" t="s">
        <v>957</v>
      </c>
      <c r="G157" s="34" t="s">
        <v>357</v>
      </c>
      <c r="H157" s="46" t="s">
        <v>765</v>
      </c>
      <c r="I157" s="12" t="s">
        <v>1191</v>
      </c>
      <c r="J157" s="42">
        <v>548400</v>
      </c>
      <c r="K157" s="34" t="s">
        <v>1192</v>
      </c>
      <c r="L157" s="16" t="s">
        <v>1383</v>
      </c>
      <c r="M157" s="7">
        <v>3955</v>
      </c>
    </row>
    <row r="158" spans="1:13" ht="25.5" x14ac:dyDescent="0.2">
      <c r="A158" s="30">
        <v>141</v>
      </c>
      <c r="B158" s="10" t="s">
        <v>1193</v>
      </c>
      <c r="C158" s="14">
        <v>3492268</v>
      </c>
      <c r="D158" s="20" t="s">
        <v>17</v>
      </c>
      <c r="E158" s="34" t="s">
        <v>1194</v>
      </c>
      <c r="F158" s="12" t="s">
        <v>957</v>
      </c>
      <c r="G158" s="34" t="s">
        <v>357</v>
      </c>
      <c r="H158" s="46" t="s">
        <v>765</v>
      </c>
      <c r="I158" s="12" t="s">
        <v>1191</v>
      </c>
      <c r="J158" s="42">
        <v>548400</v>
      </c>
      <c r="K158" s="34" t="s">
        <v>1192</v>
      </c>
      <c r="L158" s="16" t="s">
        <v>1383</v>
      </c>
      <c r="M158" s="7">
        <v>3955</v>
      </c>
    </row>
    <row r="159" spans="1:13" ht="25.5" x14ac:dyDescent="0.2">
      <c r="A159" s="30">
        <v>142</v>
      </c>
      <c r="B159" s="10" t="s">
        <v>1195</v>
      </c>
      <c r="C159" s="14">
        <v>3191421</v>
      </c>
      <c r="D159" s="20" t="s">
        <v>17</v>
      </c>
      <c r="E159" s="34" t="s">
        <v>1194</v>
      </c>
      <c r="F159" s="12" t="s">
        <v>957</v>
      </c>
      <c r="G159" s="34" t="s">
        <v>357</v>
      </c>
      <c r="H159" s="46" t="s">
        <v>765</v>
      </c>
      <c r="I159" s="12" t="s">
        <v>1191</v>
      </c>
      <c r="J159" s="42">
        <v>548400</v>
      </c>
      <c r="K159" s="34" t="s">
        <v>1192</v>
      </c>
      <c r="L159" s="16" t="s">
        <v>1383</v>
      </c>
      <c r="M159" s="7">
        <v>3955</v>
      </c>
    </row>
    <row r="160" spans="1:13" ht="102" x14ac:dyDescent="0.2">
      <c r="A160" s="30">
        <v>143</v>
      </c>
      <c r="B160" s="10" t="s">
        <v>142</v>
      </c>
      <c r="C160" s="20">
        <v>2336400</v>
      </c>
      <c r="D160" s="20" t="s">
        <v>17</v>
      </c>
      <c r="E160" s="9" t="s">
        <v>140</v>
      </c>
      <c r="F160" s="12" t="s">
        <v>18</v>
      </c>
      <c r="G160" s="34" t="s">
        <v>87</v>
      </c>
      <c r="H160" s="35" t="s">
        <v>1201</v>
      </c>
      <c r="I160" s="34" t="s">
        <v>1196</v>
      </c>
      <c r="J160" s="100">
        <v>1620850</v>
      </c>
      <c r="K160" s="36" t="s">
        <v>1197</v>
      </c>
      <c r="L160" s="16" t="s">
        <v>1399</v>
      </c>
      <c r="M160" s="7">
        <v>3954</v>
      </c>
    </row>
    <row r="161" spans="1:13" ht="102" x14ac:dyDescent="0.2">
      <c r="A161" s="30">
        <v>144</v>
      </c>
      <c r="B161" s="12" t="s">
        <v>99</v>
      </c>
      <c r="C161" s="14">
        <v>2194342</v>
      </c>
      <c r="D161" s="20" t="s">
        <v>17</v>
      </c>
      <c r="E161" s="34" t="s">
        <v>117</v>
      </c>
      <c r="F161" s="12" t="s">
        <v>18</v>
      </c>
      <c r="G161" s="34" t="s">
        <v>87</v>
      </c>
      <c r="H161" s="35" t="s">
        <v>1201</v>
      </c>
      <c r="I161" s="34" t="s">
        <v>1196</v>
      </c>
      <c r="J161" s="100">
        <v>1620850</v>
      </c>
      <c r="K161" s="36" t="s">
        <v>1197</v>
      </c>
      <c r="L161" s="16" t="s">
        <v>1399</v>
      </c>
      <c r="M161" s="7">
        <v>3954</v>
      </c>
    </row>
    <row r="162" spans="1:13" ht="102" x14ac:dyDescent="0.2">
      <c r="A162" s="30">
        <v>145</v>
      </c>
      <c r="B162" s="9" t="s">
        <v>1198</v>
      </c>
      <c r="C162" s="20">
        <v>3781796</v>
      </c>
      <c r="D162" s="20" t="s">
        <v>17</v>
      </c>
      <c r="E162" s="9" t="s">
        <v>140</v>
      </c>
      <c r="F162" s="12" t="s">
        <v>18</v>
      </c>
      <c r="G162" s="34" t="s">
        <v>87</v>
      </c>
      <c r="H162" s="35" t="s">
        <v>1201</v>
      </c>
      <c r="I162" s="34" t="s">
        <v>1196</v>
      </c>
      <c r="J162" s="100">
        <v>1620850</v>
      </c>
      <c r="K162" s="36" t="s">
        <v>1197</v>
      </c>
      <c r="L162" s="16" t="s">
        <v>1399</v>
      </c>
      <c r="M162" s="7">
        <v>3954</v>
      </c>
    </row>
    <row r="163" spans="1:13" ht="102" x14ac:dyDescent="0.2">
      <c r="A163" s="30">
        <v>146</v>
      </c>
      <c r="B163" s="10" t="s">
        <v>141</v>
      </c>
      <c r="C163" s="14">
        <v>4785721</v>
      </c>
      <c r="D163" s="20" t="s">
        <v>17</v>
      </c>
      <c r="E163" s="9" t="s">
        <v>140</v>
      </c>
      <c r="F163" s="12" t="s">
        <v>18</v>
      </c>
      <c r="G163" s="34" t="s">
        <v>87</v>
      </c>
      <c r="H163" s="35" t="s">
        <v>1201</v>
      </c>
      <c r="I163" s="34" t="s">
        <v>1196</v>
      </c>
      <c r="J163" s="100">
        <v>1620850</v>
      </c>
      <c r="K163" s="36" t="s">
        <v>1197</v>
      </c>
      <c r="L163" s="16" t="s">
        <v>1399</v>
      </c>
      <c r="M163" s="7">
        <v>3954</v>
      </c>
    </row>
    <row r="164" spans="1:13" ht="12.75" x14ac:dyDescent="0.2">
      <c r="A164" s="124" t="s">
        <v>6</v>
      </c>
      <c r="B164" s="125"/>
      <c r="C164" s="125"/>
      <c r="D164" s="125"/>
      <c r="E164" s="125"/>
      <c r="F164" s="125"/>
      <c r="G164" s="125"/>
      <c r="H164" s="125"/>
      <c r="I164" s="126"/>
      <c r="J164" s="100">
        <f>SUM(J141:J163)</f>
        <v>212368365</v>
      </c>
      <c r="K164" s="36"/>
      <c r="L164" s="16"/>
      <c r="M164" s="7"/>
    </row>
    <row r="165" spans="1:13" ht="12.75" x14ac:dyDescent="0.2">
      <c r="A165" s="124" t="s">
        <v>6</v>
      </c>
      <c r="B165" s="125"/>
      <c r="C165" s="125"/>
      <c r="D165" s="125"/>
      <c r="E165" s="125"/>
      <c r="F165" s="125"/>
      <c r="G165" s="125"/>
      <c r="H165" s="125"/>
      <c r="I165" s="126"/>
      <c r="J165" s="100">
        <f>+J164</f>
        <v>212368365</v>
      </c>
      <c r="K165" s="36"/>
      <c r="L165" s="16"/>
      <c r="M165" s="7"/>
    </row>
    <row r="166" spans="1:13" ht="25.5" x14ac:dyDescent="0.2">
      <c r="A166" s="30">
        <v>147</v>
      </c>
      <c r="B166" s="10" t="s">
        <v>125</v>
      </c>
      <c r="C166" s="14">
        <v>669175</v>
      </c>
      <c r="D166" s="20" t="s">
        <v>17</v>
      </c>
      <c r="E166" s="12" t="s">
        <v>1199</v>
      </c>
      <c r="F166" s="12" t="s">
        <v>18</v>
      </c>
      <c r="G166" s="34" t="s">
        <v>89</v>
      </c>
      <c r="H166" s="35" t="s">
        <v>1200</v>
      </c>
      <c r="I166" s="34" t="s">
        <v>1202</v>
      </c>
      <c r="J166" s="100">
        <v>486255</v>
      </c>
      <c r="K166" s="36" t="s">
        <v>1203</v>
      </c>
      <c r="L166" s="16" t="s">
        <v>1384</v>
      </c>
      <c r="M166" s="5">
        <v>3952</v>
      </c>
    </row>
    <row r="167" spans="1:13" ht="25.5" x14ac:dyDescent="0.2">
      <c r="A167" s="30">
        <v>148</v>
      </c>
      <c r="B167" s="10" t="s">
        <v>821</v>
      </c>
      <c r="C167" s="20">
        <v>1499564</v>
      </c>
      <c r="D167" s="20" t="s">
        <v>17</v>
      </c>
      <c r="E167" s="9" t="s">
        <v>412</v>
      </c>
      <c r="F167" s="12" t="s">
        <v>857</v>
      </c>
      <c r="G167" s="34" t="s">
        <v>1204</v>
      </c>
      <c r="H167" s="35" t="s">
        <v>1205</v>
      </c>
      <c r="I167" s="34" t="s">
        <v>1206</v>
      </c>
      <c r="J167" s="42">
        <v>99505</v>
      </c>
      <c r="K167" s="16" t="s">
        <v>1207</v>
      </c>
      <c r="L167" s="2" t="s">
        <v>1385</v>
      </c>
      <c r="M167" s="5">
        <v>3952</v>
      </c>
    </row>
    <row r="168" spans="1:13" s="1" customFormat="1" ht="51" x14ac:dyDescent="0.2">
      <c r="A168" s="30">
        <v>149</v>
      </c>
      <c r="B168" s="10" t="s">
        <v>539</v>
      </c>
      <c r="C168" s="20">
        <v>1126522</v>
      </c>
      <c r="D168" s="20" t="s">
        <v>17</v>
      </c>
      <c r="E168" s="9" t="s">
        <v>540</v>
      </c>
      <c r="F168" s="12" t="s">
        <v>857</v>
      </c>
      <c r="G168" s="34" t="s">
        <v>89</v>
      </c>
      <c r="H168" s="46" t="s">
        <v>1208</v>
      </c>
      <c r="I168" s="12" t="s">
        <v>1209</v>
      </c>
      <c r="J168" s="42">
        <v>694650</v>
      </c>
      <c r="K168" s="48" t="s">
        <v>1210</v>
      </c>
      <c r="L168" s="16" t="s">
        <v>1370</v>
      </c>
      <c r="M168" s="7">
        <v>3951</v>
      </c>
    </row>
    <row r="169" spans="1:13" ht="89.25" x14ac:dyDescent="0.2">
      <c r="A169" s="30">
        <v>150</v>
      </c>
      <c r="B169" s="10" t="s">
        <v>1211</v>
      </c>
      <c r="C169" s="20">
        <v>783233</v>
      </c>
      <c r="D169" s="20" t="s">
        <v>17</v>
      </c>
      <c r="E169" s="9" t="s">
        <v>135</v>
      </c>
      <c r="F169" s="12" t="s">
        <v>857</v>
      </c>
      <c r="G169" s="34" t="s">
        <v>548</v>
      </c>
      <c r="H169" s="35" t="s">
        <v>1200</v>
      </c>
      <c r="I169" s="12" t="s">
        <v>1212</v>
      </c>
      <c r="J169" s="42">
        <v>426450</v>
      </c>
      <c r="K169" s="34" t="s">
        <v>1213</v>
      </c>
      <c r="L169" s="16" t="s">
        <v>1371</v>
      </c>
      <c r="M169" s="7">
        <v>3951</v>
      </c>
    </row>
    <row r="170" spans="1:13" ht="25.5" x14ac:dyDescent="0.2">
      <c r="A170" s="30">
        <v>151</v>
      </c>
      <c r="B170" s="10" t="s">
        <v>1214</v>
      </c>
      <c r="C170" s="14">
        <v>519681</v>
      </c>
      <c r="D170" s="20" t="s">
        <v>17</v>
      </c>
      <c r="E170" s="9" t="s">
        <v>135</v>
      </c>
      <c r="F170" s="12" t="s">
        <v>18</v>
      </c>
      <c r="G170" s="34" t="s">
        <v>89</v>
      </c>
      <c r="H170" s="35" t="s">
        <v>1215</v>
      </c>
      <c r="I170" s="34" t="s">
        <v>1216</v>
      </c>
      <c r="J170" s="16">
        <v>694650</v>
      </c>
      <c r="K170" s="34" t="s">
        <v>1217</v>
      </c>
      <c r="L170" s="16" t="s">
        <v>1372</v>
      </c>
      <c r="M170" s="5">
        <v>3951</v>
      </c>
    </row>
    <row r="171" spans="1:13" s="1" customFormat="1" ht="38.25" x14ac:dyDescent="0.2">
      <c r="A171" s="30">
        <v>152</v>
      </c>
      <c r="B171" s="10" t="s">
        <v>429</v>
      </c>
      <c r="C171" s="14">
        <v>1178744</v>
      </c>
      <c r="D171" s="20" t="s">
        <v>17</v>
      </c>
      <c r="E171" s="12" t="s">
        <v>135</v>
      </c>
      <c r="F171" s="12" t="s">
        <v>857</v>
      </c>
      <c r="G171" s="34" t="s">
        <v>89</v>
      </c>
      <c r="H171" s="35" t="s">
        <v>813</v>
      </c>
      <c r="I171" s="34" t="s">
        <v>1218</v>
      </c>
      <c r="J171" s="42">
        <v>694650</v>
      </c>
      <c r="K171" s="34" t="s">
        <v>1219</v>
      </c>
      <c r="L171" s="16" t="s">
        <v>1373</v>
      </c>
      <c r="M171" s="7">
        <v>3951</v>
      </c>
    </row>
    <row r="172" spans="1:13" ht="51" x14ac:dyDescent="0.2">
      <c r="A172" s="30">
        <v>153</v>
      </c>
      <c r="B172" s="10" t="s">
        <v>63</v>
      </c>
      <c r="C172" s="20">
        <v>3663795</v>
      </c>
      <c r="D172" s="20" t="s">
        <v>17</v>
      </c>
      <c r="E172" s="34" t="s">
        <v>64</v>
      </c>
      <c r="F172" s="12" t="s">
        <v>857</v>
      </c>
      <c r="G172" s="34" t="s">
        <v>1169</v>
      </c>
      <c r="H172" s="35" t="s">
        <v>1143</v>
      </c>
      <c r="I172" s="34" t="s">
        <v>1220</v>
      </c>
      <c r="J172" s="42">
        <v>645900</v>
      </c>
      <c r="K172" s="34" t="s">
        <v>1221</v>
      </c>
      <c r="L172" s="16" t="s">
        <v>1374</v>
      </c>
      <c r="M172" s="5">
        <v>3951</v>
      </c>
    </row>
    <row r="173" spans="1:13" ht="38.25" x14ac:dyDescent="0.2">
      <c r="A173" s="30">
        <v>154</v>
      </c>
      <c r="B173" s="9" t="s">
        <v>60</v>
      </c>
      <c r="C173" s="20">
        <v>1771125</v>
      </c>
      <c r="D173" s="20" t="s">
        <v>17</v>
      </c>
      <c r="E173" s="9" t="s">
        <v>59</v>
      </c>
      <c r="F173" s="12" t="s">
        <v>857</v>
      </c>
      <c r="G173" s="34" t="s">
        <v>293</v>
      </c>
      <c r="H173" s="35" t="s">
        <v>1222</v>
      </c>
      <c r="I173" s="34" t="s">
        <v>1223</v>
      </c>
      <c r="J173" s="42">
        <v>694650</v>
      </c>
      <c r="K173" s="34" t="s">
        <v>1224</v>
      </c>
      <c r="L173" s="16" t="s">
        <v>1375</v>
      </c>
      <c r="M173" s="5">
        <v>3951</v>
      </c>
    </row>
    <row r="174" spans="1:13" s="1" customFormat="1" ht="38.25" x14ac:dyDescent="0.2">
      <c r="A174" s="30">
        <v>155</v>
      </c>
      <c r="B174" s="10" t="s">
        <v>21</v>
      </c>
      <c r="C174" s="20">
        <v>2440250</v>
      </c>
      <c r="D174" s="20" t="s">
        <v>17</v>
      </c>
      <c r="E174" s="12" t="s">
        <v>59</v>
      </c>
      <c r="F174" s="12" t="s">
        <v>857</v>
      </c>
      <c r="G174" s="34" t="s">
        <v>293</v>
      </c>
      <c r="H174" s="35" t="s">
        <v>1222</v>
      </c>
      <c r="I174" s="34" t="s">
        <v>1223</v>
      </c>
      <c r="J174" s="42">
        <v>694650</v>
      </c>
      <c r="K174" s="34" t="s">
        <v>1224</v>
      </c>
      <c r="L174" s="16" t="s">
        <v>1375</v>
      </c>
      <c r="M174" s="7">
        <v>3951</v>
      </c>
    </row>
    <row r="175" spans="1:13" s="1" customFormat="1" ht="89.25" x14ac:dyDescent="0.2">
      <c r="A175" s="30">
        <v>156</v>
      </c>
      <c r="B175" s="9" t="s">
        <v>663</v>
      </c>
      <c r="C175" s="20">
        <v>2835646</v>
      </c>
      <c r="D175" s="20" t="s">
        <v>17</v>
      </c>
      <c r="E175" s="9" t="s">
        <v>664</v>
      </c>
      <c r="F175" s="12" t="s">
        <v>857</v>
      </c>
      <c r="G175" s="34" t="s">
        <v>293</v>
      </c>
      <c r="H175" s="35" t="s">
        <v>1143</v>
      </c>
      <c r="I175" s="12" t="s">
        <v>1225</v>
      </c>
      <c r="J175" s="42">
        <v>694650</v>
      </c>
      <c r="K175" s="34" t="s">
        <v>1226</v>
      </c>
      <c r="L175" s="16" t="s">
        <v>1376</v>
      </c>
      <c r="M175" s="7">
        <v>3951</v>
      </c>
    </row>
    <row r="176" spans="1:13" ht="89.25" x14ac:dyDescent="0.2">
      <c r="A176" s="30">
        <v>157</v>
      </c>
      <c r="B176" s="10" t="s">
        <v>61</v>
      </c>
      <c r="C176" s="14">
        <v>657643</v>
      </c>
      <c r="D176" s="20" t="s">
        <v>17</v>
      </c>
      <c r="E176" s="12" t="s">
        <v>62</v>
      </c>
      <c r="F176" s="12" t="s">
        <v>857</v>
      </c>
      <c r="G176" s="34" t="s">
        <v>818</v>
      </c>
      <c r="H176" s="35" t="s">
        <v>1143</v>
      </c>
      <c r="I176" s="12" t="s">
        <v>1225</v>
      </c>
      <c r="J176" s="42">
        <v>694650</v>
      </c>
      <c r="K176" s="34" t="s">
        <v>1226</v>
      </c>
      <c r="L176" s="16" t="s">
        <v>1376</v>
      </c>
      <c r="M176" s="5">
        <v>3951</v>
      </c>
    </row>
    <row r="177" spans="1:13" s="1" customFormat="1" ht="114.75" x14ac:dyDescent="0.2">
      <c r="A177" s="30">
        <v>158</v>
      </c>
      <c r="B177" s="9" t="s">
        <v>663</v>
      </c>
      <c r="C177" s="20">
        <v>2835646</v>
      </c>
      <c r="D177" s="20" t="s">
        <v>17</v>
      </c>
      <c r="E177" s="9" t="s">
        <v>664</v>
      </c>
      <c r="F177" s="12" t="s">
        <v>857</v>
      </c>
      <c r="G177" s="34" t="s">
        <v>541</v>
      </c>
      <c r="H177" s="46" t="s">
        <v>813</v>
      </c>
      <c r="I177" s="12" t="s">
        <v>1227</v>
      </c>
      <c r="J177" s="42">
        <v>560550</v>
      </c>
      <c r="K177" s="34" t="s">
        <v>1228</v>
      </c>
      <c r="L177" s="16" t="s">
        <v>1377</v>
      </c>
      <c r="M177" s="7">
        <v>3951</v>
      </c>
    </row>
    <row r="178" spans="1:13" ht="114.75" x14ac:dyDescent="0.2">
      <c r="A178" s="30">
        <v>159</v>
      </c>
      <c r="B178" s="9" t="s">
        <v>60</v>
      </c>
      <c r="C178" s="20">
        <v>1771125</v>
      </c>
      <c r="D178" s="20" t="s">
        <v>17</v>
      </c>
      <c r="E178" s="9" t="s">
        <v>59</v>
      </c>
      <c r="F178" s="12" t="s">
        <v>857</v>
      </c>
      <c r="G178" s="34" t="s">
        <v>541</v>
      </c>
      <c r="H178" s="46" t="s">
        <v>813</v>
      </c>
      <c r="I178" s="12" t="s">
        <v>1227</v>
      </c>
      <c r="J178" s="42">
        <v>560550</v>
      </c>
      <c r="K178" s="34" t="s">
        <v>1228</v>
      </c>
      <c r="L178" s="16" t="s">
        <v>1377</v>
      </c>
      <c r="M178" s="5">
        <v>3951</v>
      </c>
    </row>
    <row r="179" spans="1:13" s="1" customFormat="1" ht="51" x14ac:dyDescent="0.2">
      <c r="A179" s="30">
        <v>160</v>
      </c>
      <c r="B179" s="10" t="s">
        <v>539</v>
      </c>
      <c r="C179" s="20">
        <v>1126522</v>
      </c>
      <c r="D179" s="20" t="s">
        <v>17</v>
      </c>
      <c r="E179" s="9" t="s">
        <v>540</v>
      </c>
      <c r="F179" s="12" t="s">
        <v>857</v>
      </c>
      <c r="G179" s="34" t="s">
        <v>293</v>
      </c>
      <c r="H179" s="46" t="s">
        <v>813</v>
      </c>
      <c r="I179" s="12" t="s">
        <v>1229</v>
      </c>
      <c r="J179" s="42">
        <v>694650</v>
      </c>
      <c r="K179" s="48" t="s">
        <v>1230</v>
      </c>
      <c r="L179" s="16" t="s">
        <v>1378</v>
      </c>
      <c r="M179" s="7">
        <v>3951</v>
      </c>
    </row>
    <row r="180" spans="1:13" ht="89.25" x14ac:dyDescent="0.2">
      <c r="A180" s="30">
        <v>161</v>
      </c>
      <c r="B180" s="10" t="s">
        <v>1231</v>
      </c>
      <c r="C180" s="20">
        <v>650553</v>
      </c>
      <c r="D180" s="20" t="s">
        <v>17</v>
      </c>
      <c r="E180" s="12" t="s">
        <v>1232</v>
      </c>
      <c r="F180" s="12" t="s">
        <v>957</v>
      </c>
      <c r="G180" s="34" t="s">
        <v>1233</v>
      </c>
      <c r="H180" s="35" t="s">
        <v>1215</v>
      </c>
      <c r="I180" s="34" t="s">
        <v>1234</v>
      </c>
      <c r="J180" s="41">
        <v>426450</v>
      </c>
      <c r="K180" s="36" t="s">
        <v>1235</v>
      </c>
      <c r="L180" s="16" t="s">
        <v>1379</v>
      </c>
      <c r="M180" s="5">
        <v>3951</v>
      </c>
    </row>
    <row r="181" spans="1:13" ht="12.75" x14ac:dyDescent="0.2">
      <c r="A181" s="124" t="s">
        <v>6</v>
      </c>
      <c r="B181" s="125"/>
      <c r="C181" s="125"/>
      <c r="D181" s="125"/>
      <c r="E181" s="125"/>
      <c r="F181" s="125"/>
      <c r="G181" s="125"/>
      <c r="H181" s="125"/>
      <c r="I181" s="126"/>
      <c r="J181" s="41">
        <f>SUM(J165:J180)</f>
        <v>221131225</v>
      </c>
      <c r="K181" s="36"/>
      <c r="L181" s="16"/>
    </row>
    <row r="182" spans="1:13" ht="12.75" x14ac:dyDescent="0.2">
      <c r="A182" s="124" t="s">
        <v>6</v>
      </c>
      <c r="B182" s="125"/>
      <c r="C182" s="125"/>
      <c r="D182" s="125"/>
      <c r="E182" s="125"/>
      <c r="F182" s="125"/>
      <c r="G182" s="125"/>
      <c r="H182" s="125"/>
      <c r="I182" s="126"/>
      <c r="J182" s="41">
        <f>+J181</f>
        <v>221131225</v>
      </c>
      <c r="K182" s="36"/>
      <c r="L182" s="16"/>
    </row>
    <row r="183" spans="1:13" ht="89.25" x14ac:dyDescent="0.2">
      <c r="A183" s="30">
        <v>162</v>
      </c>
      <c r="B183" s="10" t="s">
        <v>65</v>
      </c>
      <c r="C183" s="20">
        <v>988300</v>
      </c>
      <c r="D183" s="20" t="s">
        <v>17</v>
      </c>
      <c r="E183" s="9" t="s">
        <v>59</v>
      </c>
      <c r="F183" s="12" t="s">
        <v>18</v>
      </c>
      <c r="G183" s="34" t="s">
        <v>451</v>
      </c>
      <c r="H183" s="35" t="s">
        <v>1236</v>
      </c>
      <c r="I183" s="34" t="s">
        <v>1237</v>
      </c>
      <c r="J183" s="16">
        <v>1620850</v>
      </c>
      <c r="K183" s="34" t="s">
        <v>1238</v>
      </c>
      <c r="L183" s="16" t="s">
        <v>1380</v>
      </c>
      <c r="M183" s="5">
        <v>3951</v>
      </c>
    </row>
    <row r="184" spans="1:13" ht="89.25" x14ac:dyDescent="0.2">
      <c r="A184" s="30">
        <v>163</v>
      </c>
      <c r="B184" s="10" t="s">
        <v>145</v>
      </c>
      <c r="C184" s="14">
        <v>3969569</v>
      </c>
      <c r="D184" s="20" t="s">
        <v>17</v>
      </c>
      <c r="E184" s="12" t="s">
        <v>129</v>
      </c>
      <c r="F184" s="12" t="s">
        <v>857</v>
      </c>
      <c r="G184" s="34" t="s">
        <v>451</v>
      </c>
      <c r="H184" s="35" t="s">
        <v>1236</v>
      </c>
      <c r="I184" s="34" t="s">
        <v>1237</v>
      </c>
      <c r="J184" s="16">
        <v>1620850</v>
      </c>
      <c r="K184" s="34" t="s">
        <v>1238</v>
      </c>
      <c r="L184" s="16" t="s">
        <v>1380</v>
      </c>
      <c r="M184" s="5">
        <v>3951</v>
      </c>
    </row>
    <row r="185" spans="1:13" ht="89.25" x14ac:dyDescent="0.2">
      <c r="A185" s="30">
        <v>164</v>
      </c>
      <c r="B185" s="10" t="s">
        <v>1239</v>
      </c>
      <c r="C185" s="14">
        <v>3857181</v>
      </c>
      <c r="D185" s="20" t="s">
        <v>17</v>
      </c>
      <c r="E185" s="9" t="s">
        <v>1349</v>
      </c>
      <c r="F185" s="12" t="s">
        <v>957</v>
      </c>
      <c r="G185" s="34" t="s">
        <v>1240</v>
      </c>
      <c r="H185" s="35" t="s">
        <v>1079</v>
      </c>
      <c r="I185" s="34" t="s">
        <v>1241</v>
      </c>
      <c r="J185" s="41">
        <v>1458765</v>
      </c>
      <c r="K185" s="36" t="s">
        <v>1242</v>
      </c>
      <c r="L185" s="16" t="s">
        <v>113</v>
      </c>
      <c r="M185" s="7">
        <v>4019</v>
      </c>
    </row>
    <row r="186" spans="1:13" ht="38.25" x14ac:dyDescent="0.2">
      <c r="A186" s="30">
        <v>165</v>
      </c>
      <c r="B186" s="10" t="s">
        <v>1243</v>
      </c>
      <c r="C186" s="20">
        <v>1212861</v>
      </c>
      <c r="D186" s="20" t="s">
        <v>17</v>
      </c>
      <c r="E186" s="9" t="s">
        <v>412</v>
      </c>
      <c r="F186" s="12" t="s">
        <v>957</v>
      </c>
      <c r="G186" s="34" t="s">
        <v>293</v>
      </c>
      <c r="H186" s="35" t="s">
        <v>1039</v>
      </c>
      <c r="I186" s="34" t="s">
        <v>1244</v>
      </c>
      <c r="J186" s="41">
        <v>486255</v>
      </c>
      <c r="K186" s="36" t="s">
        <v>1245</v>
      </c>
      <c r="L186" s="16" t="s">
        <v>113</v>
      </c>
      <c r="M186" s="7">
        <v>4019</v>
      </c>
    </row>
    <row r="187" spans="1:13" ht="25.5" x14ac:dyDescent="0.2">
      <c r="A187" s="30">
        <v>166</v>
      </c>
      <c r="B187" s="10" t="s">
        <v>1246</v>
      </c>
      <c r="C187" s="20">
        <v>4976613</v>
      </c>
      <c r="D187" s="20" t="s">
        <v>17</v>
      </c>
      <c r="E187" s="34" t="s">
        <v>412</v>
      </c>
      <c r="F187" s="12" t="s">
        <v>957</v>
      </c>
      <c r="G187" s="34" t="s">
        <v>1183</v>
      </c>
      <c r="H187" s="46" t="s">
        <v>1247</v>
      </c>
      <c r="I187" s="34" t="s">
        <v>1248</v>
      </c>
      <c r="J187" s="42">
        <v>324135</v>
      </c>
      <c r="K187" s="34" t="s">
        <v>1249</v>
      </c>
      <c r="L187" s="16" t="s">
        <v>113</v>
      </c>
      <c r="M187" s="7">
        <v>4019</v>
      </c>
    </row>
    <row r="188" spans="1:13" ht="63.75" x14ac:dyDescent="0.2">
      <c r="A188" s="30">
        <v>167</v>
      </c>
      <c r="B188" s="10" t="s">
        <v>1243</v>
      </c>
      <c r="C188" s="20">
        <v>1212861</v>
      </c>
      <c r="D188" s="20" t="s">
        <v>17</v>
      </c>
      <c r="E188" s="9" t="s">
        <v>412</v>
      </c>
      <c r="F188" s="12" t="s">
        <v>957</v>
      </c>
      <c r="G188" s="34" t="s">
        <v>293</v>
      </c>
      <c r="H188" s="35" t="s">
        <v>1176</v>
      </c>
      <c r="I188" s="34" t="s">
        <v>1250</v>
      </c>
      <c r="J188" s="41">
        <v>486255</v>
      </c>
      <c r="K188" s="36" t="s">
        <v>1251</v>
      </c>
      <c r="L188" s="16" t="s">
        <v>113</v>
      </c>
      <c r="M188" s="7">
        <v>4019</v>
      </c>
    </row>
    <row r="189" spans="1:13" ht="12.75" x14ac:dyDescent="0.2">
      <c r="A189" s="30">
        <v>168</v>
      </c>
      <c r="B189" s="10" t="s">
        <v>1252</v>
      </c>
      <c r="C189" s="14">
        <v>3533240</v>
      </c>
      <c r="D189" s="20" t="s">
        <v>17</v>
      </c>
      <c r="E189" s="47" t="s">
        <v>1253</v>
      </c>
      <c r="F189" s="12" t="s">
        <v>957</v>
      </c>
      <c r="G189" s="34" t="s">
        <v>451</v>
      </c>
      <c r="H189" s="35" t="s">
        <v>1042</v>
      </c>
      <c r="I189" s="34" t="s">
        <v>1254</v>
      </c>
      <c r="J189" s="42">
        <v>1458765</v>
      </c>
      <c r="K189" s="34" t="s">
        <v>1255</v>
      </c>
      <c r="L189" s="16" t="s">
        <v>113</v>
      </c>
      <c r="M189" s="7">
        <v>4019</v>
      </c>
    </row>
    <row r="190" spans="1:13" ht="12.75" x14ac:dyDescent="0.2">
      <c r="A190" s="30">
        <v>169</v>
      </c>
      <c r="B190" s="9" t="s">
        <v>1256</v>
      </c>
      <c r="C190" s="20">
        <v>549712</v>
      </c>
      <c r="D190" s="20" t="s">
        <v>17</v>
      </c>
      <c r="E190" s="47" t="s">
        <v>1253</v>
      </c>
      <c r="F190" s="12" t="s">
        <v>957</v>
      </c>
      <c r="G190" s="34" t="s">
        <v>451</v>
      </c>
      <c r="H190" s="35" t="s">
        <v>1042</v>
      </c>
      <c r="I190" s="34" t="s">
        <v>1254</v>
      </c>
      <c r="J190" s="42">
        <v>1458765</v>
      </c>
      <c r="K190" s="34" t="s">
        <v>1255</v>
      </c>
      <c r="L190" s="16" t="s">
        <v>113</v>
      </c>
      <c r="M190" s="7">
        <v>4019</v>
      </c>
    </row>
    <row r="191" spans="1:13" ht="51" x14ac:dyDescent="0.2">
      <c r="A191" s="30">
        <v>170</v>
      </c>
      <c r="B191" s="10" t="s">
        <v>63</v>
      </c>
      <c r="C191" s="20">
        <v>3663795</v>
      </c>
      <c r="D191" s="20" t="s">
        <v>17</v>
      </c>
      <c r="E191" s="34" t="s">
        <v>64</v>
      </c>
      <c r="F191" s="12" t="s">
        <v>857</v>
      </c>
      <c r="G191" s="34" t="s">
        <v>451</v>
      </c>
      <c r="H191" s="35" t="s">
        <v>1247</v>
      </c>
      <c r="I191" s="34" t="s">
        <v>1257</v>
      </c>
      <c r="J191" s="42">
        <v>694650</v>
      </c>
      <c r="K191" s="34" t="s">
        <v>1258</v>
      </c>
      <c r="L191" s="16" t="s">
        <v>113</v>
      </c>
      <c r="M191" s="5">
        <v>4025</v>
      </c>
    </row>
    <row r="192" spans="1:13" s="1" customFormat="1" ht="25.5" x14ac:dyDescent="0.2">
      <c r="A192" s="30">
        <v>171</v>
      </c>
      <c r="B192" s="10" t="s">
        <v>608</v>
      </c>
      <c r="C192" s="21">
        <v>862730</v>
      </c>
      <c r="D192" s="20" t="s">
        <v>17</v>
      </c>
      <c r="E192" s="47" t="s">
        <v>34</v>
      </c>
      <c r="F192" s="12" t="s">
        <v>857</v>
      </c>
      <c r="G192" s="34" t="s">
        <v>89</v>
      </c>
      <c r="H192" s="46" t="s">
        <v>1276</v>
      </c>
      <c r="I192" s="12" t="s">
        <v>535</v>
      </c>
      <c r="J192" s="42">
        <v>2547050</v>
      </c>
      <c r="K192" s="34" t="s">
        <v>1277</v>
      </c>
      <c r="L192" s="16" t="s">
        <v>113</v>
      </c>
      <c r="M192" s="7">
        <v>4018</v>
      </c>
    </row>
    <row r="193" spans="1:13" s="1" customFormat="1" ht="25.5" x14ac:dyDescent="0.2">
      <c r="A193" s="30">
        <v>172</v>
      </c>
      <c r="B193" s="10" t="s">
        <v>79</v>
      </c>
      <c r="C193" s="20">
        <v>831661</v>
      </c>
      <c r="D193" s="20" t="s">
        <v>17</v>
      </c>
      <c r="E193" s="12" t="s">
        <v>80</v>
      </c>
      <c r="F193" s="12" t="s">
        <v>857</v>
      </c>
      <c r="G193" s="34" t="s">
        <v>1179</v>
      </c>
      <c r="H193" s="30" t="s">
        <v>1276</v>
      </c>
      <c r="I193" s="12" t="s">
        <v>610</v>
      </c>
      <c r="J193" s="42">
        <v>2010800</v>
      </c>
      <c r="K193" s="48" t="s">
        <v>1278</v>
      </c>
      <c r="L193" s="16" t="s">
        <v>113</v>
      </c>
      <c r="M193" s="7">
        <v>4018</v>
      </c>
    </row>
    <row r="194" spans="1:13" s="1" customFormat="1" ht="25.5" x14ac:dyDescent="0.2">
      <c r="A194" s="30">
        <v>173</v>
      </c>
      <c r="B194" s="10" t="s">
        <v>44</v>
      </c>
      <c r="C194" s="14">
        <v>1732092</v>
      </c>
      <c r="D194" s="20" t="s">
        <v>17</v>
      </c>
      <c r="E194" s="12" t="s">
        <v>96</v>
      </c>
      <c r="F194" s="12" t="s">
        <v>857</v>
      </c>
      <c r="G194" s="34" t="s">
        <v>86</v>
      </c>
      <c r="H194" s="30" t="s">
        <v>1276</v>
      </c>
      <c r="I194" s="34" t="s">
        <v>546</v>
      </c>
      <c r="J194" s="42">
        <v>2010800</v>
      </c>
      <c r="K194" s="48" t="s">
        <v>1279</v>
      </c>
      <c r="L194" s="16" t="s">
        <v>113</v>
      </c>
      <c r="M194" s="7">
        <v>4018</v>
      </c>
    </row>
    <row r="195" spans="1:13" s="1" customFormat="1" ht="25.5" x14ac:dyDescent="0.2">
      <c r="A195" s="30">
        <v>174</v>
      </c>
      <c r="B195" s="10" t="s">
        <v>36</v>
      </c>
      <c r="C195" s="14">
        <v>2194084</v>
      </c>
      <c r="D195" s="20" t="s">
        <v>17</v>
      </c>
      <c r="E195" s="12" t="s">
        <v>37</v>
      </c>
      <c r="F195" s="12" t="s">
        <v>857</v>
      </c>
      <c r="G195" s="34" t="s">
        <v>1280</v>
      </c>
      <c r="H195" s="46" t="s">
        <v>1281</v>
      </c>
      <c r="I195" s="12" t="s">
        <v>932</v>
      </c>
      <c r="J195" s="42">
        <v>1949850</v>
      </c>
      <c r="K195" s="34" t="s">
        <v>1282</v>
      </c>
      <c r="L195" s="16" t="s">
        <v>113</v>
      </c>
      <c r="M195" s="7">
        <v>4018</v>
      </c>
    </row>
    <row r="196" spans="1:13" s="1" customFormat="1" ht="25.5" x14ac:dyDescent="0.2">
      <c r="A196" s="30">
        <v>175</v>
      </c>
      <c r="B196" s="12" t="s">
        <v>94</v>
      </c>
      <c r="C196" s="14">
        <v>3808817</v>
      </c>
      <c r="D196" s="20" t="s">
        <v>17</v>
      </c>
      <c r="E196" s="34" t="s">
        <v>90</v>
      </c>
      <c r="F196" s="12" t="s">
        <v>857</v>
      </c>
      <c r="G196" s="34" t="s">
        <v>1280</v>
      </c>
      <c r="H196" s="46" t="s">
        <v>1281</v>
      </c>
      <c r="I196" s="12" t="s">
        <v>932</v>
      </c>
      <c r="J196" s="42">
        <v>1949850</v>
      </c>
      <c r="K196" s="34" t="s">
        <v>1282</v>
      </c>
      <c r="L196" s="16" t="s">
        <v>113</v>
      </c>
      <c r="M196" s="7">
        <v>4018</v>
      </c>
    </row>
    <row r="197" spans="1:13" ht="25.5" x14ac:dyDescent="0.2">
      <c r="A197" s="30">
        <v>176</v>
      </c>
      <c r="B197" s="10" t="s">
        <v>589</v>
      </c>
      <c r="C197" s="20">
        <v>1493777</v>
      </c>
      <c r="D197" s="20" t="s">
        <v>17</v>
      </c>
      <c r="E197" s="9" t="s">
        <v>590</v>
      </c>
      <c r="F197" s="12" t="s">
        <v>957</v>
      </c>
      <c r="G197" s="34" t="s">
        <v>529</v>
      </c>
      <c r="H197" s="46" t="s">
        <v>1008</v>
      </c>
      <c r="I197" s="12" t="s">
        <v>1283</v>
      </c>
      <c r="J197" s="42">
        <v>463050</v>
      </c>
      <c r="K197" s="34" t="s">
        <v>1284</v>
      </c>
      <c r="L197" s="16" t="s">
        <v>113</v>
      </c>
      <c r="M197" s="7">
        <v>4018</v>
      </c>
    </row>
    <row r="198" spans="1:13" ht="25.5" x14ac:dyDescent="0.2">
      <c r="A198" s="30">
        <v>177</v>
      </c>
      <c r="B198" s="10" t="s">
        <v>570</v>
      </c>
      <c r="C198" s="20">
        <v>4798050</v>
      </c>
      <c r="D198" s="20" t="s">
        <v>17</v>
      </c>
      <c r="E198" s="34" t="s">
        <v>135</v>
      </c>
      <c r="F198" s="12" t="s">
        <v>957</v>
      </c>
      <c r="G198" s="34" t="s">
        <v>529</v>
      </c>
      <c r="H198" s="46" t="s">
        <v>1008</v>
      </c>
      <c r="I198" s="12" t="s">
        <v>1283</v>
      </c>
      <c r="J198" s="42">
        <v>463050</v>
      </c>
      <c r="K198" s="34" t="s">
        <v>1284</v>
      </c>
      <c r="L198" s="16" t="s">
        <v>113</v>
      </c>
      <c r="M198" s="7">
        <v>4018</v>
      </c>
    </row>
    <row r="199" spans="1:13" ht="25.5" x14ac:dyDescent="0.2">
      <c r="A199" s="30">
        <v>178</v>
      </c>
      <c r="B199" s="10" t="s">
        <v>968</v>
      </c>
      <c r="C199" s="14">
        <v>1477976</v>
      </c>
      <c r="D199" s="20" t="s">
        <v>17</v>
      </c>
      <c r="E199" s="54" t="s">
        <v>135</v>
      </c>
      <c r="F199" s="12" t="s">
        <v>957</v>
      </c>
      <c r="G199" s="34" t="s">
        <v>451</v>
      </c>
      <c r="H199" s="35" t="s">
        <v>1285</v>
      </c>
      <c r="I199" s="34" t="s">
        <v>1286</v>
      </c>
      <c r="J199" s="42">
        <v>2547050</v>
      </c>
      <c r="K199" s="34" t="s">
        <v>1287</v>
      </c>
      <c r="L199" s="16" t="s">
        <v>113</v>
      </c>
      <c r="M199" s="7">
        <v>4018</v>
      </c>
    </row>
    <row r="200" spans="1:13" ht="25.5" x14ac:dyDescent="0.2">
      <c r="A200" s="30">
        <v>179</v>
      </c>
      <c r="B200" s="10" t="s">
        <v>971</v>
      </c>
      <c r="C200" s="14" t="s">
        <v>1354</v>
      </c>
      <c r="D200" s="20" t="s">
        <v>17</v>
      </c>
      <c r="E200" s="9" t="s">
        <v>135</v>
      </c>
      <c r="F200" s="12" t="s">
        <v>957</v>
      </c>
      <c r="G200" s="34" t="s">
        <v>451</v>
      </c>
      <c r="H200" s="35" t="s">
        <v>1285</v>
      </c>
      <c r="I200" s="34" t="s">
        <v>1286</v>
      </c>
      <c r="J200" s="42">
        <v>2547050</v>
      </c>
      <c r="K200" s="34" t="s">
        <v>1287</v>
      </c>
      <c r="L200" s="16" t="s">
        <v>113</v>
      </c>
      <c r="M200" s="7">
        <v>4018</v>
      </c>
    </row>
    <row r="201" spans="1:13" s="1" customFormat="1" ht="38.25" x14ac:dyDescent="0.2">
      <c r="A201" s="30">
        <v>180</v>
      </c>
      <c r="B201" s="10" t="s">
        <v>67</v>
      </c>
      <c r="C201" s="20">
        <v>3700055</v>
      </c>
      <c r="D201" s="20" t="s">
        <v>42</v>
      </c>
      <c r="E201" s="12" t="s">
        <v>68</v>
      </c>
      <c r="F201" s="12" t="s">
        <v>857</v>
      </c>
      <c r="G201" s="34" t="s">
        <v>86</v>
      </c>
      <c r="H201" s="46" t="s">
        <v>1281</v>
      </c>
      <c r="I201" s="12" t="s">
        <v>533</v>
      </c>
      <c r="J201" s="42">
        <v>1645200</v>
      </c>
      <c r="K201" s="34" t="s">
        <v>1288</v>
      </c>
      <c r="L201" s="16" t="s">
        <v>113</v>
      </c>
      <c r="M201" s="7">
        <v>4018</v>
      </c>
    </row>
    <row r="202" spans="1:13" s="1" customFormat="1" ht="25.5" x14ac:dyDescent="0.2">
      <c r="A202" s="30">
        <v>181</v>
      </c>
      <c r="B202" s="10" t="s">
        <v>69</v>
      </c>
      <c r="C202" s="14">
        <v>2393086</v>
      </c>
      <c r="D202" s="20" t="s">
        <v>17</v>
      </c>
      <c r="E202" s="12" t="s">
        <v>70</v>
      </c>
      <c r="F202" s="12" t="s">
        <v>857</v>
      </c>
      <c r="G202" s="34" t="s">
        <v>86</v>
      </c>
      <c r="H202" s="46" t="s">
        <v>1281</v>
      </c>
      <c r="I202" s="12" t="s">
        <v>533</v>
      </c>
      <c r="J202" s="42">
        <v>1645200</v>
      </c>
      <c r="K202" s="34" t="s">
        <v>1288</v>
      </c>
      <c r="L202" s="16" t="s">
        <v>113</v>
      </c>
      <c r="M202" s="7">
        <v>4018</v>
      </c>
    </row>
    <row r="203" spans="1:13" s="1" customFormat="1" ht="25.5" x14ac:dyDescent="0.2">
      <c r="A203" s="30">
        <v>182</v>
      </c>
      <c r="B203" s="10" t="s">
        <v>32</v>
      </c>
      <c r="C203" s="14">
        <v>660887</v>
      </c>
      <c r="D203" s="20" t="s">
        <v>17</v>
      </c>
      <c r="E203" s="12" t="s">
        <v>33</v>
      </c>
      <c r="F203" s="12" t="s">
        <v>857</v>
      </c>
      <c r="G203" s="34" t="s">
        <v>134</v>
      </c>
      <c r="H203" s="46" t="s">
        <v>1281</v>
      </c>
      <c r="I203" s="12" t="s">
        <v>614</v>
      </c>
      <c r="J203" s="42">
        <v>1681650</v>
      </c>
      <c r="K203" s="34" t="s">
        <v>1289</v>
      </c>
      <c r="L203" s="16" t="s">
        <v>113</v>
      </c>
      <c r="M203" s="7">
        <v>4018</v>
      </c>
    </row>
    <row r="204" spans="1:13" s="1" customFormat="1" ht="25.5" x14ac:dyDescent="0.2">
      <c r="A204" s="30">
        <v>183</v>
      </c>
      <c r="B204" s="10" t="s">
        <v>45</v>
      </c>
      <c r="C204" s="14">
        <v>2016523</v>
      </c>
      <c r="D204" s="20" t="s">
        <v>17</v>
      </c>
      <c r="E204" s="9" t="s">
        <v>46</v>
      </c>
      <c r="F204" s="12" t="s">
        <v>857</v>
      </c>
      <c r="G204" s="34" t="s">
        <v>134</v>
      </c>
      <c r="H204" s="46" t="s">
        <v>1281</v>
      </c>
      <c r="I204" s="12" t="s">
        <v>614</v>
      </c>
      <c r="J204" s="42">
        <v>1681650</v>
      </c>
      <c r="K204" s="34" t="s">
        <v>1289</v>
      </c>
      <c r="L204" s="16" t="s">
        <v>113</v>
      </c>
      <c r="M204" s="7">
        <v>4018</v>
      </c>
    </row>
    <row r="205" spans="1:13" s="1" customFormat="1" ht="25.5" x14ac:dyDescent="0.2">
      <c r="A205" s="30">
        <v>184</v>
      </c>
      <c r="B205" s="10" t="s">
        <v>657</v>
      </c>
      <c r="C205" s="14">
        <v>2290100</v>
      </c>
      <c r="D205" s="20" t="s">
        <v>17</v>
      </c>
      <c r="E205" s="65" t="s">
        <v>658</v>
      </c>
      <c r="F205" s="12" t="s">
        <v>857</v>
      </c>
      <c r="G205" s="34" t="s">
        <v>89</v>
      </c>
      <c r="H205" s="46" t="s">
        <v>1303</v>
      </c>
      <c r="I205" s="12" t="s">
        <v>1304</v>
      </c>
      <c r="J205" s="42">
        <v>1620850</v>
      </c>
      <c r="K205" s="34" t="s">
        <v>1348</v>
      </c>
      <c r="L205" s="16" t="s">
        <v>113</v>
      </c>
      <c r="M205" s="7">
        <v>4012</v>
      </c>
    </row>
    <row r="206" spans="1:13" ht="25.5" x14ac:dyDescent="0.2">
      <c r="A206" s="30">
        <v>185</v>
      </c>
      <c r="B206" s="10" t="s">
        <v>1305</v>
      </c>
      <c r="C206" s="14">
        <v>2956488</v>
      </c>
      <c r="D206" s="20" t="s">
        <v>17</v>
      </c>
      <c r="E206" s="101" t="s">
        <v>1306</v>
      </c>
      <c r="F206" s="12" t="s">
        <v>857</v>
      </c>
      <c r="G206" s="34" t="s">
        <v>89</v>
      </c>
      <c r="H206" s="46" t="s">
        <v>1303</v>
      </c>
      <c r="I206" s="12" t="s">
        <v>1304</v>
      </c>
      <c r="J206" s="42">
        <v>1620850</v>
      </c>
      <c r="K206" s="34" t="s">
        <v>1348</v>
      </c>
      <c r="L206" s="16" t="s">
        <v>113</v>
      </c>
      <c r="M206" s="7">
        <v>4012</v>
      </c>
    </row>
    <row r="207" spans="1:13" s="1" customFormat="1" ht="38.25" x14ac:dyDescent="0.2">
      <c r="A207" s="30">
        <v>186</v>
      </c>
      <c r="B207" s="10" t="s">
        <v>93</v>
      </c>
      <c r="C207" s="14">
        <v>4513378</v>
      </c>
      <c r="D207" s="20" t="s">
        <v>17</v>
      </c>
      <c r="E207" s="34" t="s">
        <v>90</v>
      </c>
      <c r="F207" s="12" t="s">
        <v>857</v>
      </c>
      <c r="G207" s="34" t="s">
        <v>243</v>
      </c>
      <c r="H207" s="46" t="s">
        <v>1285</v>
      </c>
      <c r="I207" s="12" t="s">
        <v>1307</v>
      </c>
      <c r="J207" s="42">
        <v>2010800</v>
      </c>
      <c r="K207" s="34" t="s">
        <v>1308</v>
      </c>
      <c r="L207" s="16" t="s">
        <v>113</v>
      </c>
      <c r="M207" s="7">
        <v>4012</v>
      </c>
    </row>
    <row r="208" spans="1:13" s="1" customFormat="1" ht="12.75" x14ac:dyDescent="0.2">
      <c r="A208" s="124" t="s">
        <v>6</v>
      </c>
      <c r="B208" s="125"/>
      <c r="C208" s="125"/>
      <c r="D208" s="125"/>
      <c r="E208" s="125"/>
      <c r="F208" s="125"/>
      <c r="G208" s="125"/>
      <c r="H208" s="125"/>
      <c r="I208" s="126"/>
      <c r="J208" s="42">
        <f>SUM(J182:J207)</f>
        <v>259135265</v>
      </c>
      <c r="K208" s="34"/>
      <c r="L208" s="16"/>
      <c r="M208" s="7"/>
    </row>
    <row r="209" spans="1:13" s="1" customFormat="1" ht="12.75" x14ac:dyDescent="0.2">
      <c r="A209" s="124" t="s">
        <v>6</v>
      </c>
      <c r="B209" s="125"/>
      <c r="C209" s="125"/>
      <c r="D209" s="125"/>
      <c r="E209" s="125"/>
      <c r="F209" s="125"/>
      <c r="G209" s="125"/>
      <c r="H209" s="125"/>
      <c r="I209" s="126"/>
      <c r="J209" s="42">
        <f>+J208</f>
        <v>259135265</v>
      </c>
      <c r="K209" s="34"/>
      <c r="L209" s="16"/>
      <c r="M209" s="7"/>
    </row>
    <row r="210" spans="1:13" ht="38.25" x14ac:dyDescent="0.2">
      <c r="A210" s="30">
        <v>187</v>
      </c>
      <c r="B210" s="10" t="s">
        <v>1309</v>
      </c>
      <c r="C210" s="20">
        <v>4963322</v>
      </c>
      <c r="D210" s="20" t="s">
        <v>17</v>
      </c>
      <c r="E210" s="34" t="s">
        <v>254</v>
      </c>
      <c r="F210" s="12" t="s">
        <v>857</v>
      </c>
      <c r="G210" s="34" t="s">
        <v>243</v>
      </c>
      <c r="H210" s="46" t="s">
        <v>1285</v>
      </c>
      <c r="I210" s="12" t="s">
        <v>1310</v>
      </c>
      <c r="J210" s="42">
        <v>2010800</v>
      </c>
      <c r="K210" s="34" t="s">
        <v>1311</v>
      </c>
      <c r="L210" s="16" t="s">
        <v>113</v>
      </c>
      <c r="M210" s="7">
        <v>4012</v>
      </c>
    </row>
    <row r="211" spans="1:13" ht="25.5" x14ac:dyDescent="0.2">
      <c r="A211" s="30">
        <v>188</v>
      </c>
      <c r="B211" s="10" t="s">
        <v>1312</v>
      </c>
      <c r="C211" s="20">
        <v>1874642</v>
      </c>
      <c r="D211" s="20" t="s">
        <v>17</v>
      </c>
      <c r="E211" s="9" t="s">
        <v>135</v>
      </c>
      <c r="F211" s="12" t="s">
        <v>857</v>
      </c>
      <c r="G211" s="34" t="s">
        <v>89</v>
      </c>
      <c r="H211" s="46" t="s">
        <v>1285</v>
      </c>
      <c r="I211" s="12" t="s">
        <v>1313</v>
      </c>
      <c r="J211" s="42">
        <v>2547050</v>
      </c>
      <c r="K211" s="34" t="s">
        <v>1314</v>
      </c>
      <c r="L211" s="16" t="s">
        <v>113</v>
      </c>
      <c r="M211" s="5">
        <v>4012</v>
      </c>
    </row>
    <row r="212" spans="1:13" s="1" customFormat="1" ht="25.5" x14ac:dyDescent="0.2">
      <c r="A212" s="30">
        <v>189</v>
      </c>
      <c r="B212" s="9" t="s">
        <v>132</v>
      </c>
      <c r="C212" s="20">
        <v>3818957</v>
      </c>
      <c r="D212" s="20" t="s">
        <v>17</v>
      </c>
      <c r="E212" s="50" t="s">
        <v>31</v>
      </c>
      <c r="F212" s="12" t="s">
        <v>857</v>
      </c>
      <c r="G212" s="34" t="s">
        <v>529</v>
      </c>
      <c r="H212" s="46" t="s">
        <v>1315</v>
      </c>
      <c r="I212" s="12" t="s">
        <v>1316</v>
      </c>
      <c r="J212" s="42">
        <v>463050</v>
      </c>
      <c r="K212" s="64" t="s">
        <v>1317</v>
      </c>
      <c r="L212" s="16" t="s">
        <v>113</v>
      </c>
      <c r="M212" s="7">
        <v>4012</v>
      </c>
    </row>
    <row r="213" spans="1:13" s="1" customFormat="1" ht="25.5" x14ac:dyDescent="0.2">
      <c r="A213" s="30">
        <v>190</v>
      </c>
      <c r="B213" s="11" t="s">
        <v>943</v>
      </c>
      <c r="C213" s="20">
        <v>2133809</v>
      </c>
      <c r="D213" s="20" t="s">
        <v>17</v>
      </c>
      <c r="E213" s="12" t="s">
        <v>133</v>
      </c>
      <c r="F213" s="12" t="s">
        <v>18</v>
      </c>
      <c r="G213" s="34" t="s">
        <v>529</v>
      </c>
      <c r="H213" s="46" t="s">
        <v>1315</v>
      </c>
      <c r="I213" s="12" t="s">
        <v>1316</v>
      </c>
      <c r="J213" s="42">
        <v>463050</v>
      </c>
      <c r="K213" s="64" t="s">
        <v>1317</v>
      </c>
      <c r="L213" s="16" t="s">
        <v>113</v>
      </c>
      <c r="M213" s="7">
        <v>4012</v>
      </c>
    </row>
    <row r="214" spans="1:13" ht="25.5" x14ac:dyDescent="0.2">
      <c r="A214" s="30">
        <v>191</v>
      </c>
      <c r="B214" s="10" t="s">
        <v>1318</v>
      </c>
      <c r="C214" s="20">
        <v>3964785</v>
      </c>
      <c r="D214" s="20" t="s">
        <v>17</v>
      </c>
      <c r="E214" s="34" t="s">
        <v>135</v>
      </c>
      <c r="F214" s="12" t="s">
        <v>18</v>
      </c>
      <c r="G214" s="34" t="s">
        <v>89</v>
      </c>
      <c r="H214" s="35" t="s">
        <v>1319</v>
      </c>
      <c r="I214" s="34" t="s">
        <v>1320</v>
      </c>
      <c r="J214" s="42">
        <v>694650</v>
      </c>
      <c r="K214" s="34" t="s">
        <v>1321</v>
      </c>
      <c r="L214" s="16" t="s">
        <v>113</v>
      </c>
      <c r="M214" s="7">
        <v>4012</v>
      </c>
    </row>
    <row r="215" spans="1:13" s="1" customFormat="1" ht="25.5" x14ac:dyDescent="0.2">
      <c r="A215" s="30">
        <v>192</v>
      </c>
      <c r="B215" s="10" t="s">
        <v>83</v>
      </c>
      <c r="C215" s="14">
        <v>3644242</v>
      </c>
      <c r="D215" s="20" t="s">
        <v>17</v>
      </c>
      <c r="E215" s="9" t="s">
        <v>118</v>
      </c>
      <c r="F215" s="12" t="s">
        <v>857</v>
      </c>
      <c r="G215" s="34" t="s">
        <v>277</v>
      </c>
      <c r="H215" s="35" t="s">
        <v>1319</v>
      </c>
      <c r="I215" s="34" t="s">
        <v>1320</v>
      </c>
      <c r="J215" s="42">
        <v>694650</v>
      </c>
      <c r="K215" s="34" t="s">
        <v>1321</v>
      </c>
      <c r="L215" s="16" t="s">
        <v>113</v>
      </c>
      <c r="M215" s="7">
        <v>4012</v>
      </c>
    </row>
    <row r="216" spans="1:13" s="1" customFormat="1" ht="25.5" x14ac:dyDescent="0.2">
      <c r="A216" s="30">
        <v>193</v>
      </c>
      <c r="B216" s="10" t="s">
        <v>47</v>
      </c>
      <c r="C216" s="14">
        <v>5609080</v>
      </c>
      <c r="D216" s="20" t="s">
        <v>17</v>
      </c>
      <c r="E216" s="12" t="s">
        <v>48</v>
      </c>
      <c r="F216" s="12" t="s">
        <v>18</v>
      </c>
      <c r="G216" s="34" t="s">
        <v>89</v>
      </c>
      <c r="H216" s="35" t="s">
        <v>1042</v>
      </c>
      <c r="I216" s="34" t="s">
        <v>1322</v>
      </c>
      <c r="J216" s="16">
        <v>2083950</v>
      </c>
      <c r="K216" s="34" t="s">
        <v>1323</v>
      </c>
      <c r="L216" s="16" t="s">
        <v>113</v>
      </c>
      <c r="M216" s="7">
        <v>4012</v>
      </c>
    </row>
    <row r="217" spans="1:13" s="1" customFormat="1" ht="25.5" x14ac:dyDescent="0.2">
      <c r="A217" s="30">
        <v>194</v>
      </c>
      <c r="B217" s="9" t="s">
        <v>58</v>
      </c>
      <c r="C217" s="20">
        <v>2310774</v>
      </c>
      <c r="D217" s="20" t="s">
        <v>17</v>
      </c>
      <c r="E217" s="9" t="s">
        <v>59</v>
      </c>
      <c r="F217" s="12" t="s">
        <v>18</v>
      </c>
      <c r="G217" s="34" t="s">
        <v>89</v>
      </c>
      <c r="H217" s="35" t="s">
        <v>1042</v>
      </c>
      <c r="I217" s="34" t="s">
        <v>1322</v>
      </c>
      <c r="J217" s="16">
        <v>2083950</v>
      </c>
      <c r="K217" s="34" t="s">
        <v>1323</v>
      </c>
      <c r="L217" s="16" t="s">
        <v>113</v>
      </c>
      <c r="M217" s="7">
        <v>4012</v>
      </c>
    </row>
    <row r="218" spans="1:13" s="1" customFormat="1" ht="25.5" x14ac:dyDescent="0.2">
      <c r="A218" s="30">
        <v>195</v>
      </c>
      <c r="B218" s="10" t="s">
        <v>41</v>
      </c>
      <c r="C218" s="14">
        <v>3910192</v>
      </c>
      <c r="D218" s="20" t="s">
        <v>17</v>
      </c>
      <c r="E218" s="51" t="s">
        <v>31</v>
      </c>
      <c r="F218" s="12" t="s">
        <v>857</v>
      </c>
      <c r="G218" s="34" t="s">
        <v>277</v>
      </c>
      <c r="H218" s="35" t="s">
        <v>1042</v>
      </c>
      <c r="I218" s="12" t="s">
        <v>533</v>
      </c>
      <c r="J218" s="16">
        <v>2083950</v>
      </c>
      <c r="K218" s="34" t="s">
        <v>1324</v>
      </c>
      <c r="L218" s="16" t="s">
        <v>113</v>
      </c>
      <c r="M218" s="7">
        <v>4012</v>
      </c>
    </row>
    <row r="219" spans="1:13" s="1" customFormat="1" ht="25.5" x14ac:dyDescent="0.2">
      <c r="A219" s="30">
        <v>196</v>
      </c>
      <c r="B219" s="10" t="s">
        <v>43</v>
      </c>
      <c r="C219" s="14">
        <v>3738155</v>
      </c>
      <c r="D219" s="20" t="s">
        <v>17</v>
      </c>
      <c r="E219" s="34" t="s">
        <v>31</v>
      </c>
      <c r="F219" s="12" t="s">
        <v>857</v>
      </c>
      <c r="G219" s="34" t="s">
        <v>277</v>
      </c>
      <c r="H219" s="35" t="s">
        <v>1042</v>
      </c>
      <c r="I219" s="12" t="s">
        <v>533</v>
      </c>
      <c r="J219" s="16">
        <v>2083950</v>
      </c>
      <c r="K219" s="34" t="s">
        <v>1324</v>
      </c>
      <c r="L219" s="16" t="s">
        <v>113</v>
      </c>
      <c r="M219" s="7">
        <v>4012</v>
      </c>
    </row>
    <row r="220" spans="1:13" ht="63.75" x14ac:dyDescent="0.2">
      <c r="A220" s="30">
        <v>197</v>
      </c>
      <c r="B220" s="10" t="s">
        <v>16</v>
      </c>
      <c r="C220" s="14">
        <v>1031871</v>
      </c>
      <c r="D220" s="20" t="s">
        <v>17</v>
      </c>
      <c r="E220" s="9" t="s">
        <v>412</v>
      </c>
      <c r="F220" s="12" t="s">
        <v>857</v>
      </c>
      <c r="G220" s="34" t="s">
        <v>451</v>
      </c>
      <c r="H220" s="35" t="s">
        <v>1042</v>
      </c>
      <c r="I220" s="12" t="s">
        <v>1325</v>
      </c>
      <c r="J220" s="42">
        <v>1458765</v>
      </c>
      <c r="K220" s="34" t="s">
        <v>1326</v>
      </c>
      <c r="L220" s="16" t="s">
        <v>113</v>
      </c>
      <c r="M220" s="5">
        <v>4011</v>
      </c>
    </row>
    <row r="221" spans="1:13" ht="63.75" x14ac:dyDescent="0.2">
      <c r="A221" s="30">
        <v>198</v>
      </c>
      <c r="B221" s="10" t="s">
        <v>25</v>
      </c>
      <c r="C221" s="14">
        <v>4165103</v>
      </c>
      <c r="D221" s="20" t="s">
        <v>17</v>
      </c>
      <c r="E221" s="12" t="s">
        <v>1327</v>
      </c>
      <c r="F221" s="12" t="s">
        <v>857</v>
      </c>
      <c r="G221" s="34" t="s">
        <v>278</v>
      </c>
      <c r="H221" s="35" t="s">
        <v>1042</v>
      </c>
      <c r="I221" s="12" t="s">
        <v>1325</v>
      </c>
      <c r="J221" s="42">
        <v>1458765</v>
      </c>
      <c r="K221" s="34" t="s">
        <v>1326</v>
      </c>
      <c r="L221" s="16" t="s">
        <v>113</v>
      </c>
      <c r="M221" s="5">
        <v>4011</v>
      </c>
    </row>
    <row r="222" spans="1:13" ht="51" x14ac:dyDescent="0.2">
      <c r="A222" s="30">
        <v>199</v>
      </c>
      <c r="B222" s="12" t="s">
        <v>100</v>
      </c>
      <c r="C222" s="14">
        <v>3668660</v>
      </c>
      <c r="D222" s="20" t="s">
        <v>17</v>
      </c>
      <c r="E222" s="12" t="s">
        <v>101</v>
      </c>
      <c r="F222" s="12" t="s">
        <v>857</v>
      </c>
      <c r="G222" s="34" t="s">
        <v>1328</v>
      </c>
      <c r="H222" s="35" t="s">
        <v>1028</v>
      </c>
      <c r="I222" s="34" t="s">
        <v>786</v>
      </c>
      <c r="J222" s="42">
        <v>2083950</v>
      </c>
      <c r="K222" s="34" t="s">
        <v>1329</v>
      </c>
      <c r="L222" s="16" t="s">
        <v>113</v>
      </c>
      <c r="M222" s="5">
        <v>4011</v>
      </c>
    </row>
    <row r="223" spans="1:13" s="1" customFormat="1" ht="38.25" x14ac:dyDescent="0.2">
      <c r="A223" s="30">
        <v>200</v>
      </c>
      <c r="B223" s="10" t="s">
        <v>429</v>
      </c>
      <c r="C223" s="14">
        <v>1178744</v>
      </c>
      <c r="D223" s="20" t="s">
        <v>17</v>
      </c>
      <c r="E223" s="12" t="s">
        <v>135</v>
      </c>
      <c r="F223" s="12" t="s">
        <v>857</v>
      </c>
      <c r="G223" s="34" t="s">
        <v>159</v>
      </c>
      <c r="H223" s="35" t="s">
        <v>1330</v>
      </c>
      <c r="I223" s="34" t="s">
        <v>1331</v>
      </c>
      <c r="J223" s="42">
        <v>182800</v>
      </c>
      <c r="K223" s="34" t="s">
        <v>1332</v>
      </c>
      <c r="L223" s="16" t="s">
        <v>113</v>
      </c>
      <c r="M223" s="7">
        <v>4010</v>
      </c>
    </row>
    <row r="224" spans="1:13" s="1" customFormat="1" ht="51" x14ac:dyDescent="0.2">
      <c r="A224" s="30">
        <v>201</v>
      </c>
      <c r="B224" s="10" t="s">
        <v>539</v>
      </c>
      <c r="C224" s="20">
        <v>1126522</v>
      </c>
      <c r="D224" s="20" t="s">
        <v>17</v>
      </c>
      <c r="E224" s="9" t="s">
        <v>540</v>
      </c>
      <c r="F224" s="12" t="s">
        <v>857</v>
      </c>
      <c r="G224" s="34" t="s">
        <v>243</v>
      </c>
      <c r="H224" s="46" t="s">
        <v>1339</v>
      </c>
      <c r="I224" s="12" t="s">
        <v>1340</v>
      </c>
      <c r="J224" s="42">
        <v>548400</v>
      </c>
      <c r="K224" s="48" t="s">
        <v>1341</v>
      </c>
      <c r="L224" s="16" t="s">
        <v>113</v>
      </c>
      <c r="M224" s="7">
        <v>4010</v>
      </c>
    </row>
    <row r="225" spans="1:13" ht="51" x14ac:dyDescent="0.2">
      <c r="A225" s="30">
        <v>202</v>
      </c>
      <c r="B225" s="10" t="s">
        <v>672</v>
      </c>
      <c r="C225" s="20">
        <v>1058659</v>
      </c>
      <c r="D225" s="20" t="s">
        <v>17</v>
      </c>
      <c r="E225" s="34" t="s">
        <v>673</v>
      </c>
      <c r="F225" s="12" t="s">
        <v>857</v>
      </c>
      <c r="G225" s="34" t="s">
        <v>451</v>
      </c>
      <c r="H225" s="46" t="s">
        <v>1247</v>
      </c>
      <c r="I225" s="12" t="s">
        <v>1342</v>
      </c>
      <c r="J225" s="42">
        <v>694650</v>
      </c>
      <c r="K225" s="34" t="s">
        <v>1343</v>
      </c>
      <c r="L225" s="16" t="s">
        <v>113</v>
      </c>
      <c r="M225" s="7">
        <v>4010</v>
      </c>
    </row>
    <row r="226" spans="1:13" s="1" customFormat="1" ht="51" x14ac:dyDescent="0.2">
      <c r="A226" s="30">
        <v>203</v>
      </c>
      <c r="B226" s="10" t="s">
        <v>249</v>
      </c>
      <c r="C226" s="20">
        <v>1417934</v>
      </c>
      <c r="D226" s="20" t="s">
        <v>17</v>
      </c>
      <c r="E226" s="34" t="s">
        <v>250</v>
      </c>
      <c r="F226" s="12" t="s">
        <v>857</v>
      </c>
      <c r="G226" s="34" t="s">
        <v>243</v>
      </c>
      <c r="H226" s="46" t="s">
        <v>1339</v>
      </c>
      <c r="I226" s="12" t="s">
        <v>1344</v>
      </c>
      <c r="J226" s="42">
        <v>548400</v>
      </c>
      <c r="K226" s="34" t="s">
        <v>1345</v>
      </c>
      <c r="L226" s="16" t="s">
        <v>113</v>
      </c>
      <c r="M226" s="7">
        <v>4010</v>
      </c>
    </row>
    <row r="227" spans="1:13" ht="38.25" x14ac:dyDescent="0.2">
      <c r="A227" s="30">
        <v>204</v>
      </c>
      <c r="B227" s="10" t="s">
        <v>61</v>
      </c>
      <c r="C227" s="14">
        <v>657643</v>
      </c>
      <c r="D227" s="20" t="s">
        <v>17</v>
      </c>
      <c r="E227" s="12" t="s">
        <v>62</v>
      </c>
      <c r="F227" s="12" t="s">
        <v>857</v>
      </c>
      <c r="G227" s="34" t="s">
        <v>1333</v>
      </c>
      <c r="H227" s="35" t="s">
        <v>1018</v>
      </c>
      <c r="I227" s="34" t="s">
        <v>1334</v>
      </c>
      <c r="J227" s="42">
        <v>463050</v>
      </c>
      <c r="K227" s="34" t="s">
        <v>1335</v>
      </c>
      <c r="L227" s="16" t="s">
        <v>113</v>
      </c>
      <c r="M227" s="5">
        <v>4010</v>
      </c>
    </row>
    <row r="228" spans="1:13" ht="38.25" x14ac:dyDescent="0.2">
      <c r="A228" s="30">
        <v>205</v>
      </c>
      <c r="B228" s="9" t="s">
        <v>60</v>
      </c>
      <c r="C228" s="20">
        <v>1771125</v>
      </c>
      <c r="D228" s="20" t="s">
        <v>17</v>
      </c>
      <c r="E228" s="9" t="s">
        <v>59</v>
      </c>
      <c r="F228" s="12" t="s">
        <v>857</v>
      </c>
      <c r="G228" s="34" t="s">
        <v>1333</v>
      </c>
      <c r="H228" s="35" t="s">
        <v>1018</v>
      </c>
      <c r="I228" s="34" t="s">
        <v>1334</v>
      </c>
      <c r="J228" s="42">
        <v>463050</v>
      </c>
      <c r="K228" s="34" t="s">
        <v>1335</v>
      </c>
      <c r="L228" s="16" t="s">
        <v>113</v>
      </c>
      <c r="M228" s="5">
        <v>4010</v>
      </c>
    </row>
    <row r="229" spans="1:13" ht="38.25" x14ac:dyDescent="0.2">
      <c r="A229" s="30">
        <v>206</v>
      </c>
      <c r="B229" s="10" t="s">
        <v>77</v>
      </c>
      <c r="C229" s="14">
        <v>4078545</v>
      </c>
      <c r="D229" s="20" t="s">
        <v>17</v>
      </c>
      <c r="E229" s="34" t="s">
        <v>78</v>
      </c>
      <c r="F229" s="12" t="s">
        <v>857</v>
      </c>
      <c r="G229" s="34" t="s">
        <v>279</v>
      </c>
      <c r="H229" s="35" t="s">
        <v>1247</v>
      </c>
      <c r="I229" s="34" t="s">
        <v>1365</v>
      </c>
      <c r="J229" s="42">
        <v>463050</v>
      </c>
      <c r="K229" s="34" t="s">
        <v>1366</v>
      </c>
      <c r="L229" s="16" t="s">
        <v>113</v>
      </c>
      <c r="M229" s="5">
        <v>4108</v>
      </c>
    </row>
    <row r="230" spans="1:13" s="1" customFormat="1" ht="38.25" x14ac:dyDescent="0.2">
      <c r="A230" s="30">
        <v>207</v>
      </c>
      <c r="B230" s="10" t="s">
        <v>123</v>
      </c>
      <c r="C230" s="20">
        <v>3795736</v>
      </c>
      <c r="D230" s="20" t="s">
        <v>17</v>
      </c>
      <c r="E230" s="12" t="s">
        <v>124</v>
      </c>
      <c r="F230" s="12" t="s">
        <v>857</v>
      </c>
      <c r="G230" s="34" t="s">
        <v>279</v>
      </c>
      <c r="H230" s="35" t="s">
        <v>1247</v>
      </c>
      <c r="I230" s="34" t="s">
        <v>1365</v>
      </c>
      <c r="J230" s="42">
        <v>463050</v>
      </c>
      <c r="K230" s="34" t="s">
        <v>1366</v>
      </c>
      <c r="L230" s="16" t="s">
        <v>113</v>
      </c>
      <c r="M230" s="7">
        <v>4108</v>
      </c>
    </row>
    <row r="231" spans="1:13" ht="25.5" x14ac:dyDescent="0.2">
      <c r="A231" s="30">
        <v>208</v>
      </c>
      <c r="B231" s="10" t="s">
        <v>1336</v>
      </c>
      <c r="C231" s="14">
        <v>696621</v>
      </c>
      <c r="D231" s="20" t="s">
        <v>17</v>
      </c>
      <c r="E231" s="34" t="s">
        <v>150</v>
      </c>
      <c r="F231" s="12" t="s">
        <v>957</v>
      </c>
      <c r="G231" s="34" t="s">
        <v>277</v>
      </c>
      <c r="H231" s="35" t="s">
        <v>1176</v>
      </c>
      <c r="I231" s="34" t="s">
        <v>1337</v>
      </c>
      <c r="J231" s="102">
        <v>694650</v>
      </c>
      <c r="K231" s="34" t="s">
        <v>1338</v>
      </c>
      <c r="L231" s="16" t="s">
        <v>113</v>
      </c>
      <c r="M231" s="7">
        <v>4010</v>
      </c>
    </row>
    <row r="232" spans="1:13" ht="15" x14ac:dyDescent="0.2">
      <c r="A232" s="124" t="s">
        <v>6</v>
      </c>
      <c r="B232" s="125"/>
      <c r="C232" s="125"/>
      <c r="D232" s="125"/>
      <c r="E232" s="125"/>
      <c r="F232" s="125"/>
      <c r="G232" s="125"/>
      <c r="H232" s="125"/>
      <c r="I232" s="126"/>
      <c r="J232" s="102">
        <f>SUM(J209:J231)</f>
        <v>283866895</v>
      </c>
      <c r="K232" s="34"/>
      <c r="L232" s="16"/>
      <c r="M232" s="7"/>
    </row>
    <row r="233" spans="1:13" ht="15" x14ac:dyDescent="0.2">
      <c r="A233" s="124" t="s">
        <v>6</v>
      </c>
      <c r="B233" s="125"/>
      <c r="C233" s="125"/>
      <c r="D233" s="125"/>
      <c r="E233" s="125"/>
      <c r="F233" s="125"/>
      <c r="G233" s="125"/>
      <c r="H233" s="125"/>
      <c r="I233" s="126"/>
      <c r="J233" s="102">
        <f>+J232</f>
        <v>283866895</v>
      </c>
      <c r="K233" s="34"/>
      <c r="L233" s="16"/>
      <c r="M233" s="7"/>
    </row>
    <row r="234" spans="1:13" ht="76.5" x14ac:dyDescent="0.2">
      <c r="A234" s="30">
        <v>209</v>
      </c>
      <c r="B234" s="11" t="s">
        <v>26</v>
      </c>
      <c r="C234" s="20">
        <v>1863510</v>
      </c>
      <c r="D234" s="20" t="s">
        <v>17</v>
      </c>
      <c r="E234" s="12" t="s">
        <v>27</v>
      </c>
      <c r="F234" s="12" t="s">
        <v>1006</v>
      </c>
      <c r="G234" s="34" t="s">
        <v>1007</v>
      </c>
      <c r="H234" s="35" t="s">
        <v>1008</v>
      </c>
      <c r="I234" s="34" t="s">
        <v>1009</v>
      </c>
      <c r="J234" s="16">
        <v>2723157</v>
      </c>
      <c r="K234" s="34" t="s">
        <v>1010</v>
      </c>
      <c r="L234" s="16" t="s">
        <v>113</v>
      </c>
      <c r="M234" s="7">
        <v>3996</v>
      </c>
    </row>
    <row r="235" spans="1:13" ht="76.5" x14ac:dyDescent="0.2">
      <c r="A235" s="30">
        <v>210</v>
      </c>
      <c r="B235" s="10" t="s">
        <v>75</v>
      </c>
      <c r="C235" s="20">
        <v>634428</v>
      </c>
      <c r="D235" s="20" t="s">
        <v>17</v>
      </c>
      <c r="E235" s="34" t="s">
        <v>76</v>
      </c>
      <c r="F235" s="12" t="s">
        <v>1006</v>
      </c>
      <c r="G235" s="34" t="s">
        <v>1007</v>
      </c>
      <c r="H235" s="35" t="s">
        <v>1008</v>
      </c>
      <c r="I235" s="34" t="s">
        <v>1009</v>
      </c>
      <c r="J235" s="16">
        <v>2723157</v>
      </c>
      <c r="K235" s="34" t="s">
        <v>1010</v>
      </c>
      <c r="L235" s="16" t="s">
        <v>113</v>
      </c>
      <c r="M235" s="5">
        <v>3996</v>
      </c>
    </row>
    <row r="236" spans="1:13" ht="51" x14ac:dyDescent="0.2">
      <c r="A236" s="30">
        <v>211</v>
      </c>
      <c r="B236" s="10" t="s">
        <v>778</v>
      </c>
      <c r="C236" s="20">
        <v>4048731</v>
      </c>
      <c r="D236" s="20" t="s">
        <v>17</v>
      </c>
      <c r="E236" s="12" t="s">
        <v>779</v>
      </c>
      <c r="F236" s="12" t="s">
        <v>1011</v>
      </c>
      <c r="G236" s="34" t="s">
        <v>1012</v>
      </c>
      <c r="H236" s="35" t="s">
        <v>1013</v>
      </c>
      <c r="I236" s="34" t="s">
        <v>1014</v>
      </c>
      <c r="J236" s="42">
        <v>3721863</v>
      </c>
      <c r="K236" s="34" t="s">
        <v>1015</v>
      </c>
      <c r="L236" s="16" t="s">
        <v>113</v>
      </c>
      <c r="M236" s="5">
        <v>3995</v>
      </c>
    </row>
    <row r="237" spans="1:13" ht="63.75" x14ac:dyDescent="0.2">
      <c r="A237" s="30">
        <v>212</v>
      </c>
      <c r="B237" s="10" t="s">
        <v>73</v>
      </c>
      <c r="C237" s="14">
        <v>3397327</v>
      </c>
      <c r="D237" s="20" t="s">
        <v>17</v>
      </c>
      <c r="E237" s="34" t="s">
        <v>74</v>
      </c>
      <c r="F237" s="12" t="s">
        <v>1016</v>
      </c>
      <c r="G237" s="34" t="s">
        <v>1017</v>
      </c>
      <c r="H237" s="46" t="s">
        <v>1018</v>
      </c>
      <c r="I237" s="12" t="s">
        <v>1019</v>
      </c>
      <c r="J237" s="42">
        <v>3413062</v>
      </c>
      <c r="K237" s="34" t="s">
        <v>1020</v>
      </c>
      <c r="L237" s="16" t="s">
        <v>113</v>
      </c>
      <c r="M237" s="7">
        <v>3994</v>
      </c>
    </row>
    <row r="238" spans="1:13" ht="63.75" x14ac:dyDescent="0.2">
      <c r="A238" s="30">
        <v>213</v>
      </c>
      <c r="B238" s="10" t="s">
        <v>424</v>
      </c>
      <c r="C238" s="20">
        <v>446723</v>
      </c>
      <c r="D238" s="20" t="s">
        <v>17</v>
      </c>
      <c r="E238" s="34" t="s">
        <v>427</v>
      </c>
      <c r="F238" s="12" t="s">
        <v>1016</v>
      </c>
      <c r="G238" s="34" t="s">
        <v>1017</v>
      </c>
      <c r="H238" s="46" t="s">
        <v>1018</v>
      </c>
      <c r="I238" s="12" t="s">
        <v>1019</v>
      </c>
      <c r="J238" s="42">
        <v>3413062</v>
      </c>
      <c r="K238" s="34" t="s">
        <v>1020</v>
      </c>
      <c r="L238" s="16" t="s">
        <v>113</v>
      </c>
      <c r="M238" s="7">
        <v>3994</v>
      </c>
    </row>
    <row r="239" spans="1:13" ht="25.5" x14ac:dyDescent="0.2">
      <c r="A239" s="30">
        <v>214</v>
      </c>
      <c r="B239" s="10" t="s">
        <v>1087</v>
      </c>
      <c r="C239" s="14" t="s">
        <v>1088</v>
      </c>
      <c r="D239" s="20" t="s">
        <v>1089</v>
      </c>
      <c r="E239" s="12" t="s">
        <v>1090</v>
      </c>
      <c r="F239" s="12" t="s">
        <v>1091</v>
      </c>
      <c r="G239" s="34" t="s">
        <v>1092</v>
      </c>
      <c r="H239" s="30" t="s">
        <v>1093</v>
      </c>
      <c r="I239" s="34" t="s">
        <v>1094</v>
      </c>
      <c r="J239" s="42">
        <v>7909096</v>
      </c>
      <c r="K239" s="48" t="s">
        <v>1095</v>
      </c>
      <c r="L239" s="16" t="s">
        <v>113</v>
      </c>
      <c r="M239" s="7">
        <v>3984</v>
      </c>
    </row>
    <row r="240" spans="1:13" ht="51" x14ac:dyDescent="0.2">
      <c r="A240" s="30">
        <v>215</v>
      </c>
      <c r="B240" s="10" t="s">
        <v>522</v>
      </c>
      <c r="C240" s="14">
        <v>4712076</v>
      </c>
      <c r="D240" s="20" t="s">
        <v>17</v>
      </c>
      <c r="E240" s="12" t="s">
        <v>523</v>
      </c>
      <c r="F240" s="12" t="s">
        <v>1127</v>
      </c>
      <c r="G240" s="34" t="s">
        <v>1128</v>
      </c>
      <c r="H240" s="46" t="s">
        <v>1129</v>
      </c>
      <c r="I240" s="12" t="s">
        <v>1130</v>
      </c>
      <c r="J240" s="42">
        <v>4138007</v>
      </c>
      <c r="K240" s="34" t="s">
        <v>1131</v>
      </c>
      <c r="L240" s="16" t="s">
        <v>113</v>
      </c>
      <c r="M240" s="7">
        <v>3975</v>
      </c>
    </row>
    <row r="241" spans="1:13" ht="51" x14ac:dyDescent="0.2">
      <c r="A241" s="30">
        <v>216</v>
      </c>
      <c r="B241" s="10" t="s">
        <v>116</v>
      </c>
      <c r="C241" s="14">
        <v>794428</v>
      </c>
      <c r="D241" s="20" t="s">
        <v>17</v>
      </c>
      <c r="E241" s="34" t="s">
        <v>115</v>
      </c>
      <c r="F241" s="12" t="s">
        <v>1259</v>
      </c>
      <c r="G241" s="34" t="s">
        <v>181</v>
      </c>
      <c r="H241" s="46" t="s">
        <v>1260</v>
      </c>
      <c r="I241" s="12" t="s">
        <v>1261</v>
      </c>
      <c r="J241" s="42">
        <v>8530321</v>
      </c>
      <c r="K241" s="34" t="s">
        <v>1262</v>
      </c>
      <c r="L241" s="16" t="s">
        <v>113</v>
      </c>
      <c r="M241" s="7">
        <v>4023</v>
      </c>
    </row>
    <row r="242" spans="1:13" ht="63.75" x14ac:dyDescent="0.2">
      <c r="A242" s="30">
        <v>217</v>
      </c>
      <c r="B242" s="10" t="s">
        <v>448</v>
      </c>
      <c r="C242" s="20">
        <v>1248222</v>
      </c>
      <c r="D242" s="20" t="s">
        <v>17</v>
      </c>
      <c r="E242" s="9" t="s">
        <v>369</v>
      </c>
      <c r="F242" s="12" t="s">
        <v>1266</v>
      </c>
      <c r="G242" s="34" t="s">
        <v>181</v>
      </c>
      <c r="H242" s="46" t="s">
        <v>1263</v>
      </c>
      <c r="I242" s="12" t="s">
        <v>1264</v>
      </c>
      <c r="J242" s="42">
        <v>4260465</v>
      </c>
      <c r="K242" s="34" t="s">
        <v>1265</v>
      </c>
      <c r="L242" s="16" t="s">
        <v>113</v>
      </c>
      <c r="M242" s="7">
        <v>4022</v>
      </c>
    </row>
    <row r="243" spans="1:13" ht="63.75" x14ac:dyDescent="0.2">
      <c r="A243" s="30">
        <v>218</v>
      </c>
      <c r="B243" s="12" t="s">
        <v>56</v>
      </c>
      <c r="C243" s="14">
        <v>3220553</v>
      </c>
      <c r="D243" s="20" t="s">
        <v>17</v>
      </c>
      <c r="E243" s="12" t="s">
        <v>57</v>
      </c>
      <c r="F243" s="12" t="s">
        <v>1266</v>
      </c>
      <c r="G243" s="34" t="s">
        <v>181</v>
      </c>
      <c r="H243" s="46" t="s">
        <v>1263</v>
      </c>
      <c r="I243" s="12" t="s">
        <v>1264</v>
      </c>
      <c r="J243" s="42">
        <v>4260465</v>
      </c>
      <c r="K243" s="34" t="s">
        <v>1265</v>
      </c>
      <c r="L243" s="16" t="s">
        <v>113</v>
      </c>
      <c r="M243" s="7">
        <v>4022</v>
      </c>
    </row>
    <row r="244" spans="1:13" ht="114.75" x14ac:dyDescent="0.2">
      <c r="A244" s="30">
        <v>219</v>
      </c>
      <c r="B244" s="10" t="s">
        <v>28</v>
      </c>
      <c r="C244" s="14">
        <v>691234</v>
      </c>
      <c r="D244" s="20" t="s">
        <v>17</v>
      </c>
      <c r="E244" s="34" t="s">
        <v>29</v>
      </c>
      <c r="F244" s="12" t="s">
        <v>1267</v>
      </c>
      <c r="G244" s="34" t="s">
        <v>641</v>
      </c>
      <c r="H244" s="46" t="s">
        <v>1260</v>
      </c>
      <c r="I244" s="12" t="s">
        <v>1268</v>
      </c>
      <c r="J244" s="42">
        <v>8530321</v>
      </c>
      <c r="K244" s="42" t="s">
        <v>1269</v>
      </c>
      <c r="L244" s="16" t="s">
        <v>113</v>
      </c>
      <c r="M244" s="7">
        <v>4021</v>
      </c>
    </row>
    <row r="245" spans="1:13" ht="102" x14ac:dyDescent="0.2">
      <c r="A245" s="30">
        <v>220</v>
      </c>
      <c r="B245" s="10" t="s">
        <v>38</v>
      </c>
      <c r="C245" s="14">
        <v>2185529</v>
      </c>
      <c r="D245" s="20" t="s">
        <v>17</v>
      </c>
      <c r="E245" s="12" t="s">
        <v>1270</v>
      </c>
      <c r="F245" s="12" t="s">
        <v>1271</v>
      </c>
      <c r="G245" s="34" t="s">
        <v>1272</v>
      </c>
      <c r="H245" s="46" t="s">
        <v>1273</v>
      </c>
      <c r="I245" s="12" t="s">
        <v>1274</v>
      </c>
      <c r="J245" s="42">
        <v>1534884</v>
      </c>
      <c r="K245" s="34" t="s">
        <v>1275</v>
      </c>
      <c r="L245" s="16" t="s">
        <v>113</v>
      </c>
      <c r="M245" s="7">
        <v>4020</v>
      </c>
    </row>
    <row r="246" spans="1:13" ht="12.75" x14ac:dyDescent="0.2">
      <c r="A246" s="124" t="s">
        <v>6</v>
      </c>
      <c r="B246" s="125"/>
      <c r="C246" s="125"/>
      <c r="D246" s="125"/>
      <c r="E246" s="125"/>
      <c r="F246" s="125"/>
      <c r="G246" s="125"/>
      <c r="H246" s="125"/>
      <c r="I246" s="126"/>
      <c r="J246" s="42">
        <f>SUM(J233:J245)</f>
        <v>339024755</v>
      </c>
      <c r="K246" s="34"/>
      <c r="L246" s="16"/>
      <c r="M246" s="7"/>
    </row>
    <row r="247" spans="1:13" ht="12.75" x14ac:dyDescent="0.2">
      <c r="A247" s="124" t="s">
        <v>6</v>
      </c>
      <c r="B247" s="125"/>
      <c r="C247" s="125"/>
      <c r="D247" s="125"/>
      <c r="E247" s="125"/>
      <c r="F247" s="125"/>
      <c r="G247" s="125"/>
      <c r="H247" s="125"/>
      <c r="I247" s="126"/>
      <c r="J247" s="42">
        <f>+J246</f>
        <v>339024755</v>
      </c>
      <c r="K247" s="34"/>
      <c r="L247" s="16"/>
      <c r="M247" s="7"/>
    </row>
    <row r="248" spans="1:13" ht="89.25" x14ac:dyDescent="0.2">
      <c r="A248" s="30">
        <v>221</v>
      </c>
      <c r="B248" s="10" t="s">
        <v>28</v>
      </c>
      <c r="C248" s="14">
        <v>691234</v>
      </c>
      <c r="D248" s="20" t="s">
        <v>17</v>
      </c>
      <c r="E248" s="34" t="s">
        <v>29</v>
      </c>
      <c r="F248" s="12" t="s">
        <v>1290</v>
      </c>
      <c r="G248" s="34" t="s">
        <v>1291</v>
      </c>
      <c r="H248" s="46" t="s">
        <v>1013</v>
      </c>
      <c r="I248" s="12" t="s">
        <v>1292</v>
      </c>
      <c r="J248" s="42">
        <v>964081</v>
      </c>
      <c r="K248" s="42" t="s">
        <v>1293</v>
      </c>
      <c r="L248" s="16" t="s">
        <v>113</v>
      </c>
      <c r="M248" s="7">
        <v>4015</v>
      </c>
    </row>
    <row r="249" spans="1:13" ht="63.75" x14ac:dyDescent="0.2">
      <c r="A249" s="30">
        <v>222</v>
      </c>
      <c r="B249" s="10" t="s">
        <v>116</v>
      </c>
      <c r="C249" s="14">
        <v>794428</v>
      </c>
      <c r="D249" s="20" t="s">
        <v>17</v>
      </c>
      <c r="E249" s="34" t="s">
        <v>115</v>
      </c>
      <c r="F249" s="12" t="s">
        <v>1294</v>
      </c>
      <c r="G249" s="34" t="s">
        <v>181</v>
      </c>
      <c r="H249" s="46" t="s">
        <v>1263</v>
      </c>
      <c r="I249" s="12" t="s">
        <v>1295</v>
      </c>
      <c r="J249" s="42">
        <v>4262058</v>
      </c>
      <c r="K249" s="34" t="s">
        <v>1296</v>
      </c>
      <c r="L249" s="16" t="s">
        <v>113</v>
      </c>
      <c r="M249" s="7">
        <v>4014</v>
      </c>
    </row>
    <row r="250" spans="1:13" ht="63.75" x14ac:dyDescent="0.2">
      <c r="A250" s="30">
        <v>223</v>
      </c>
      <c r="B250" s="83" t="s">
        <v>1297</v>
      </c>
      <c r="C250" s="84">
        <v>965190</v>
      </c>
      <c r="D250" s="84" t="s">
        <v>17</v>
      </c>
      <c r="E250" s="83" t="s">
        <v>1298</v>
      </c>
      <c r="F250" s="12" t="s">
        <v>1294</v>
      </c>
      <c r="G250" s="34" t="s">
        <v>181</v>
      </c>
      <c r="H250" s="46" t="s">
        <v>1263</v>
      </c>
      <c r="I250" s="12" t="s">
        <v>1295</v>
      </c>
      <c r="J250" s="42">
        <v>4262058</v>
      </c>
      <c r="K250" s="34" t="s">
        <v>1296</v>
      </c>
      <c r="L250" s="16" t="s">
        <v>113</v>
      </c>
      <c r="M250" s="7">
        <v>4014</v>
      </c>
    </row>
    <row r="251" spans="1:13" ht="51" x14ac:dyDescent="0.2">
      <c r="A251" s="30">
        <v>224</v>
      </c>
      <c r="B251" s="10" t="s">
        <v>103</v>
      </c>
      <c r="C251" s="14">
        <v>921545</v>
      </c>
      <c r="D251" s="20" t="s">
        <v>17</v>
      </c>
      <c r="E251" s="12" t="s">
        <v>104</v>
      </c>
      <c r="F251" s="12" t="s">
        <v>1299</v>
      </c>
      <c r="G251" s="34" t="s">
        <v>1300</v>
      </c>
      <c r="H251" s="35" t="s">
        <v>1281</v>
      </c>
      <c r="I251" s="34" t="s">
        <v>1301</v>
      </c>
      <c r="J251" s="16">
        <v>3896031</v>
      </c>
      <c r="K251" s="34" t="s">
        <v>1302</v>
      </c>
      <c r="L251" s="16" t="s">
        <v>113</v>
      </c>
      <c r="M251" s="5">
        <v>4013</v>
      </c>
    </row>
    <row r="252" spans="1:13" ht="51" x14ac:dyDescent="0.2">
      <c r="A252" s="30">
        <v>225</v>
      </c>
      <c r="B252" s="10" t="s">
        <v>28</v>
      </c>
      <c r="C252" s="14">
        <v>691234</v>
      </c>
      <c r="D252" s="20" t="s">
        <v>17</v>
      </c>
      <c r="E252" s="34" t="s">
        <v>29</v>
      </c>
      <c r="F252" s="12" t="s">
        <v>1299</v>
      </c>
      <c r="G252" s="34" t="s">
        <v>1300</v>
      </c>
      <c r="H252" s="35" t="s">
        <v>1281</v>
      </c>
      <c r="I252" s="34" t="s">
        <v>1301</v>
      </c>
      <c r="J252" s="16">
        <v>3896031</v>
      </c>
      <c r="K252" s="34" t="s">
        <v>1302</v>
      </c>
      <c r="L252" s="16" t="s">
        <v>113</v>
      </c>
      <c r="M252" s="7">
        <v>4013</v>
      </c>
    </row>
    <row r="253" spans="1:13" ht="63.75" x14ac:dyDescent="0.2">
      <c r="A253" s="30">
        <v>226</v>
      </c>
      <c r="B253" s="10" t="s">
        <v>194</v>
      </c>
      <c r="C253" s="14">
        <v>965190</v>
      </c>
      <c r="D253" s="20" t="s">
        <v>17</v>
      </c>
      <c r="E253" s="34" t="s">
        <v>195</v>
      </c>
      <c r="F253" s="12" t="s">
        <v>1355</v>
      </c>
      <c r="G253" s="34" t="s">
        <v>181</v>
      </c>
      <c r="H253" s="30" t="s">
        <v>1260</v>
      </c>
      <c r="I253" s="12" t="s">
        <v>1356</v>
      </c>
      <c r="J253" s="14">
        <v>7156470</v>
      </c>
      <c r="K253" s="103" t="s">
        <v>1357</v>
      </c>
      <c r="L253" s="16" t="s">
        <v>113</v>
      </c>
      <c r="M253" s="7">
        <v>4024</v>
      </c>
    </row>
    <row r="254" spans="1:13" ht="63.75" x14ac:dyDescent="0.2">
      <c r="A254" s="30">
        <v>227</v>
      </c>
      <c r="B254" s="10" t="s">
        <v>130</v>
      </c>
      <c r="C254" s="14">
        <v>2036816</v>
      </c>
      <c r="D254" s="20" t="s">
        <v>17</v>
      </c>
      <c r="E254" s="12" t="s">
        <v>131</v>
      </c>
      <c r="F254" s="12" t="s">
        <v>1355</v>
      </c>
      <c r="G254" s="34" t="s">
        <v>181</v>
      </c>
      <c r="H254" s="30" t="s">
        <v>1260</v>
      </c>
      <c r="I254" s="12" t="s">
        <v>1356</v>
      </c>
      <c r="J254" s="14">
        <v>7156470</v>
      </c>
      <c r="K254" s="103" t="s">
        <v>1357</v>
      </c>
      <c r="L254" s="16" t="s">
        <v>113</v>
      </c>
      <c r="M254" s="7">
        <v>4024</v>
      </c>
    </row>
    <row r="255" spans="1:13" ht="38.25" x14ac:dyDescent="0.2">
      <c r="A255" s="30">
        <v>228</v>
      </c>
      <c r="B255" s="10" t="s">
        <v>403</v>
      </c>
      <c r="C255" s="14">
        <v>3390513</v>
      </c>
      <c r="D255" s="20" t="s">
        <v>17</v>
      </c>
      <c r="E255" s="34" t="s">
        <v>404</v>
      </c>
      <c r="F255" s="12" t="s">
        <v>1358</v>
      </c>
      <c r="G255" s="34" t="s">
        <v>1359</v>
      </c>
      <c r="H255" s="46" t="s">
        <v>1360</v>
      </c>
      <c r="I255" s="12" t="s">
        <v>1361</v>
      </c>
      <c r="J255" s="42">
        <v>10126711</v>
      </c>
      <c r="K255" s="34" t="s">
        <v>1362</v>
      </c>
      <c r="L255" s="16" t="s">
        <v>113</v>
      </c>
      <c r="M255" s="7">
        <v>4112</v>
      </c>
    </row>
    <row r="256" spans="1:13" ht="38.25" x14ac:dyDescent="0.2">
      <c r="A256" s="30">
        <v>229</v>
      </c>
      <c r="B256" s="9" t="s">
        <v>1363</v>
      </c>
      <c r="C256" s="20">
        <v>3396747</v>
      </c>
      <c r="D256" s="20" t="s">
        <v>17</v>
      </c>
      <c r="E256" s="9" t="s">
        <v>1364</v>
      </c>
      <c r="F256" s="12" t="s">
        <v>1358</v>
      </c>
      <c r="G256" s="34" t="s">
        <v>1359</v>
      </c>
      <c r="H256" s="46" t="s">
        <v>1360</v>
      </c>
      <c r="I256" s="12" t="s">
        <v>1361</v>
      </c>
      <c r="J256" s="42">
        <v>9310141</v>
      </c>
      <c r="K256" s="34" t="s">
        <v>1362</v>
      </c>
      <c r="L256" s="16" t="s">
        <v>113</v>
      </c>
      <c r="M256" s="7">
        <v>4112</v>
      </c>
    </row>
    <row r="257" spans="1:17" ht="26.25" hidden="1" customHeight="1" x14ac:dyDescent="0.2">
      <c r="A257" s="93"/>
      <c r="B257" s="94"/>
      <c r="C257" s="95"/>
      <c r="D257" s="96"/>
      <c r="E257" s="97"/>
      <c r="F257" s="91"/>
      <c r="G257" s="97"/>
      <c r="H257" s="98"/>
      <c r="I257" s="97"/>
      <c r="J257" s="104"/>
      <c r="K257" s="97"/>
      <c r="L257" s="99"/>
      <c r="M257" s="7"/>
    </row>
    <row r="258" spans="1:17" s="92" customFormat="1" ht="26.25" hidden="1" customHeight="1" x14ac:dyDescent="0.2">
      <c r="A258" s="91"/>
      <c r="B258" s="91"/>
      <c r="C258" s="91"/>
      <c r="D258" s="91"/>
      <c r="E258" s="91"/>
      <c r="F258" s="91"/>
      <c r="G258" s="91"/>
      <c r="H258" s="91"/>
      <c r="I258" s="91"/>
      <c r="J258" s="91"/>
      <c r="K258" s="91"/>
      <c r="L258" s="91"/>
      <c r="M258" s="91"/>
      <c r="N258" s="91"/>
      <c r="O258" s="91"/>
      <c r="P258" s="91"/>
      <c r="Q258" s="91"/>
    </row>
    <row r="259" spans="1:17" s="92" customFormat="1" ht="26.25" hidden="1" customHeight="1" x14ac:dyDescent="0.2">
      <c r="A259" s="91"/>
      <c r="B259" s="91"/>
      <c r="C259" s="91"/>
      <c r="D259" s="91"/>
      <c r="E259" s="91"/>
      <c r="F259" s="91"/>
      <c r="G259" s="91"/>
      <c r="H259" s="91"/>
      <c r="I259" s="91"/>
      <c r="J259" s="91"/>
      <c r="K259" s="91"/>
      <c r="L259" s="91"/>
      <c r="M259" s="91"/>
      <c r="N259" s="91"/>
      <c r="O259" s="91"/>
      <c r="P259" s="91"/>
      <c r="Q259" s="91"/>
    </row>
    <row r="260" spans="1:17" s="92" customFormat="1" ht="26.25" hidden="1" customHeight="1" x14ac:dyDescent="0.2">
      <c r="A260" s="91"/>
      <c r="B260" s="91"/>
      <c r="C260" s="91"/>
      <c r="D260" s="91"/>
      <c r="E260" s="91"/>
      <c r="F260" s="91"/>
      <c r="G260" s="91"/>
      <c r="H260" s="91"/>
      <c r="I260" s="91"/>
      <c r="J260" s="91"/>
      <c r="K260" s="91"/>
      <c r="L260" s="91"/>
      <c r="M260" s="91"/>
      <c r="N260" s="91"/>
      <c r="O260" s="91"/>
      <c r="P260" s="91"/>
      <c r="Q260" s="91"/>
    </row>
    <row r="261" spans="1:17" s="92" customFormat="1" ht="26.25" hidden="1" customHeight="1" x14ac:dyDescent="0.2">
      <c r="A261" s="91"/>
      <c r="B261" s="91"/>
      <c r="C261" s="91"/>
      <c r="D261" s="91"/>
      <c r="E261" s="91"/>
      <c r="F261" s="91"/>
      <c r="G261" s="91"/>
      <c r="H261" s="91"/>
      <c r="I261" s="91"/>
      <c r="J261" s="91"/>
      <c r="K261" s="91"/>
      <c r="L261" s="91"/>
      <c r="M261" s="91"/>
      <c r="N261" s="91"/>
      <c r="O261" s="91"/>
      <c r="P261" s="91"/>
      <c r="Q261" s="91"/>
    </row>
    <row r="262" spans="1:17" s="92" customFormat="1" ht="26.25" hidden="1" customHeight="1" x14ac:dyDescent="0.2">
      <c r="A262" s="91"/>
      <c r="B262" s="91"/>
      <c r="C262" s="91"/>
      <c r="D262" s="91"/>
      <c r="E262" s="91"/>
      <c r="F262" s="91"/>
      <c r="G262" s="91"/>
      <c r="H262" s="91"/>
      <c r="I262" s="91"/>
      <c r="J262" s="91"/>
      <c r="K262" s="91"/>
      <c r="L262" s="91"/>
      <c r="M262" s="91"/>
      <c r="N262" s="91"/>
      <c r="O262" s="91"/>
      <c r="P262" s="91"/>
      <c r="Q262" s="91"/>
    </row>
    <row r="263" spans="1:17" s="92" customFormat="1" ht="26.25" hidden="1" customHeight="1" x14ac:dyDescent="0.2">
      <c r="A263" s="91"/>
      <c r="B263" s="91"/>
      <c r="C263" s="91"/>
      <c r="D263" s="91"/>
      <c r="E263" s="91"/>
      <c r="F263" s="91"/>
      <c r="G263" s="91"/>
      <c r="H263" s="91"/>
      <c r="I263" s="91"/>
      <c r="J263" s="91"/>
      <c r="K263" s="91"/>
      <c r="L263" s="91"/>
      <c r="M263" s="91"/>
      <c r="N263" s="91"/>
      <c r="O263" s="91"/>
      <c r="P263" s="91"/>
      <c r="Q263" s="91"/>
    </row>
    <row r="264" spans="1:17" ht="14.25" customHeight="1" x14ac:dyDescent="0.2">
      <c r="A264" s="127" t="s">
        <v>1369</v>
      </c>
      <c r="B264" s="128"/>
      <c r="C264" s="128"/>
      <c r="D264" s="128"/>
      <c r="E264" s="128"/>
      <c r="F264" s="128"/>
      <c r="G264" s="128"/>
      <c r="H264" s="128"/>
      <c r="I264" s="128"/>
      <c r="J264" s="107">
        <f>SUM(J247:J263)</f>
        <v>390054806</v>
      </c>
      <c r="K264" s="105"/>
      <c r="L264" s="106"/>
    </row>
    <row r="265" spans="1:17" x14ac:dyDescent="0.2">
      <c r="A265" s="23"/>
    </row>
    <row r="266" spans="1:17" x14ac:dyDescent="0.2">
      <c r="I266" s="5" t="s">
        <v>14</v>
      </c>
    </row>
    <row r="268" spans="1:17" x14ac:dyDescent="0.2">
      <c r="I268" s="60"/>
    </row>
    <row r="269" spans="1:17" ht="12.75" x14ac:dyDescent="0.2">
      <c r="L269" s="108"/>
      <c r="O269" s="109"/>
    </row>
    <row r="271" spans="1:17" ht="18" x14ac:dyDescent="0.2">
      <c r="A271" s="116" t="s">
        <v>158</v>
      </c>
      <c r="B271" s="116"/>
      <c r="C271" s="116"/>
      <c r="D271" s="116"/>
      <c r="E271" s="116"/>
      <c r="O271" s="109"/>
    </row>
    <row r="272" spans="1:17" ht="30" x14ac:dyDescent="0.2">
      <c r="A272" s="24" t="s">
        <v>153</v>
      </c>
      <c r="B272" s="24" t="s">
        <v>154</v>
      </c>
      <c r="C272" s="25" t="s">
        <v>155</v>
      </c>
      <c r="D272" s="25" t="s">
        <v>156</v>
      </c>
      <c r="E272" s="25" t="s">
        <v>157</v>
      </c>
      <c r="O272" s="33"/>
    </row>
    <row r="273" spans="1:15" ht="15" x14ac:dyDescent="0.2">
      <c r="A273" s="24"/>
      <c r="B273" s="24"/>
      <c r="C273" s="25"/>
      <c r="D273" s="25"/>
      <c r="E273" s="25"/>
      <c r="O273" s="33"/>
    </row>
    <row r="274" spans="1:15" ht="15" x14ac:dyDescent="0.2">
      <c r="A274" s="24"/>
      <c r="B274" s="24"/>
      <c r="C274" s="25"/>
      <c r="D274" s="25"/>
      <c r="E274" s="25"/>
    </row>
    <row r="275" spans="1:15" ht="15" x14ac:dyDescent="0.2">
      <c r="A275" s="24"/>
      <c r="B275" s="24"/>
      <c r="C275" s="25"/>
      <c r="D275" s="25"/>
      <c r="E275" s="25"/>
    </row>
    <row r="276" spans="1:15" ht="15" x14ac:dyDescent="0.2">
      <c r="A276" s="24"/>
      <c r="B276" s="24"/>
      <c r="C276" s="25"/>
      <c r="D276" s="25"/>
      <c r="E276" s="25"/>
    </row>
    <row r="277" spans="1:15" ht="15" x14ac:dyDescent="0.2">
      <c r="A277" s="24"/>
      <c r="B277" s="24"/>
      <c r="C277" s="25"/>
      <c r="D277" s="25"/>
      <c r="E277" s="25"/>
    </row>
    <row r="278" spans="1:15" ht="15" x14ac:dyDescent="0.2">
      <c r="A278" s="24"/>
      <c r="B278" s="24"/>
      <c r="C278" s="25"/>
      <c r="D278" s="25"/>
      <c r="E278" s="25"/>
    </row>
    <row r="279" spans="1:15" ht="15" x14ac:dyDescent="0.2">
      <c r="A279" s="24"/>
      <c r="B279" s="24"/>
      <c r="C279" s="25"/>
      <c r="D279" s="25"/>
      <c r="E279" s="25"/>
    </row>
    <row r="280" spans="1:15" ht="15" x14ac:dyDescent="0.2">
      <c r="A280" s="24"/>
      <c r="B280" s="24"/>
      <c r="C280" s="25"/>
      <c r="D280" s="25"/>
      <c r="E280" s="25"/>
    </row>
    <row r="281" spans="1:15" ht="15" x14ac:dyDescent="0.2">
      <c r="A281" s="24"/>
      <c r="B281" s="24"/>
      <c r="C281" s="25"/>
      <c r="D281" s="25"/>
      <c r="E281" s="25"/>
    </row>
    <row r="282" spans="1:15" ht="15" x14ac:dyDescent="0.2">
      <c r="A282" s="24"/>
      <c r="B282" s="24"/>
      <c r="C282" s="25"/>
      <c r="D282" s="25"/>
      <c r="E282" s="25"/>
    </row>
    <row r="283" spans="1:15" ht="15" x14ac:dyDescent="0.2">
      <c r="A283" s="24"/>
      <c r="B283" s="24"/>
      <c r="C283" s="25"/>
      <c r="D283" s="25"/>
      <c r="E283" s="25"/>
    </row>
    <row r="284" spans="1:15" ht="15" x14ac:dyDescent="0.2">
      <c r="A284" s="24"/>
      <c r="B284" s="24"/>
      <c r="C284" s="25"/>
      <c r="D284" s="25"/>
      <c r="E284" s="25"/>
    </row>
    <row r="285" spans="1:15" ht="15" x14ac:dyDescent="0.2">
      <c r="A285" s="24"/>
      <c r="B285" s="24"/>
      <c r="C285" s="25"/>
      <c r="D285" s="25"/>
      <c r="E285" s="25"/>
    </row>
    <row r="286" spans="1:15" ht="15" x14ac:dyDescent="0.2">
      <c r="A286" s="24"/>
      <c r="B286" s="24"/>
      <c r="C286" s="25"/>
      <c r="D286" s="25"/>
      <c r="E286" s="25"/>
    </row>
    <row r="287" spans="1:15" ht="15" x14ac:dyDescent="0.2">
      <c r="A287" s="24"/>
      <c r="B287" s="24"/>
      <c r="C287" s="25"/>
      <c r="D287" s="25"/>
      <c r="E287" s="25"/>
    </row>
    <row r="288" spans="1:15" ht="15" x14ac:dyDescent="0.2">
      <c r="A288" s="24"/>
      <c r="B288" s="24"/>
      <c r="C288" s="25"/>
      <c r="D288" s="25"/>
      <c r="E288" s="25"/>
    </row>
    <row r="289" spans="1:5" ht="15" x14ac:dyDescent="0.2">
      <c r="A289" s="24"/>
      <c r="B289" s="24"/>
      <c r="C289" s="25"/>
      <c r="D289" s="25"/>
      <c r="E289" s="25"/>
    </row>
    <row r="290" spans="1:5" ht="15" x14ac:dyDescent="0.2">
      <c r="A290" s="24"/>
      <c r="B290" s="24"/>
      <c r="C290" s="25"/>
      <c r="D290" s="25"/>
      <c r="E290" s="25"/>
    </row>
    <row r="291" spans="1:5" ht="15" x14ac:dyDescent="0.2">
      <c r="A291" s="24"/>
      <c r="B291" s="24"/>
      <c r="C291" s="25"/>
      <c r="D291" s="25"/>
      <c r="E291" s="25"/>
    </row>
    <row r="292" spans="1:5" ht="15" x14ac:dyDescent="0.2">
      <c r="A292" s="24"/>
      <c r="B292" s="24"/>
      <c r="C292" s="25"/>
      <c r="D292" s="25"/>
      <c r="E292" s="25"/>
    </row>
    <row r="293" spans="1:5" ht="15" x14ac:dyDescent="0.2">
      <c r="A293" s="24"/>
      <c r="B293" s="24"/>
      <c r="C293" s="25"/>
      <c r="D293" s="25"/>
      <c r="E293" s="25"/>
    </row>
    <row r="294" spans="1:5" ht="15" x14ac:dyDescent="0.2">
      <c r="A294" s="24"/>
      <c r="B294" s="24"/>
      <c r="C294" s="25"/>
      <c r="D294" s="25"/>
      <c r="E294" s="25"/>
    </row>
    <row r="295" spans="1:5" ht="15" x14ac:dyDescent="0.2">
      <c r="A295" s="24"/>
      <c r="B295" s="24"/>
      <c r="C295" s="25"/>
      <c r="D295" s="25"/>
      <c r="E295" s="25"/>
    </row>
    <row r="296" spans="1:5" ht="15" x14ac:dyDescent="0.2">
      <c r="A296" s="24"/>
      <c r="B296" s="24"/>
      <c r="C296" s="25"/>
      <c r="D296" s="25"/>
      <c r="E296" s="25"/>
    </row>
    <row r="297" spans="1:5" ht="15" x14ac:dyDescent="0.2">
      <c r="A297" s="24"/>
      <c r="B297" s="24"/>
      <c r="C297" s="25"/>
      <c r="D297" s="25"/>
      <c r="E297" s="25"/>
    </row>
    <row r="298" spans="1:5" ht="15" x14ac:dyDescent="0.2">
      <c r="A298" s="24"/>
      <c r="B298" s="24"/>
      <c r="C298" s="25"/>
      <c r="D298" s="25"/>
      <c r="E298" s="25"/>
    </row>
    <row r="299" spans="1:5" ht="15" x14ac:dyDescent="0.2">
      <c r="A299" s="24"/>
      <c r="B299" s="24"/>
      <c r="C299" s="25"/>
      <c r="D299" s="25"/>
      <c r="E299" s="25"/>
    </row>
    <row r="300" spans="1:5" ht="15" x14ac:dyDescent="0.2">
      <c r="A300" s="24"/>
      <c r="B300" s="24"/>
      <c r="C300" s="25"/>
      <c r="D300" s="25"/>
      <c r="E300" s="25"/>
    </row>
    <row r="301" spans="1:5" ht="15" x14ac:dyDescent="0.2">
      <c r="A301" s="24"/>
      <c r="B301" s="24"/>
      <c r="C301" s="25"/>
      <c r="D301" s="25"/>
      <c r="E301" s="25"/>
    </row>
    <row r="302" spans="1:5" ht="15" x14ac:dyDescent="0.2">
      <c r="A302" s="24"/>
      <c r="B302" s="24"/>
      <c r="C302" s="25"/>
      <c r="D302" s="25"/>
      <c r="E302" s="25"/>
    </row>
    <row r="303" spans="1:5" ht="15" x14ac:dyDescent="0.2">
      <c r="A303" s="24"/>
      <c r="B303" s="24"/>
      <c r="C303" s="25"/>
      <c r="D303" s="25"/>
      <c r="E303" s="25"/>
    </row>
    <row r="304" spans="1:5" ht="15" x14ac:dyDescent="0.2">
      <c r="A304" s="24"/>
      <c r="B304" s="24"/>
      <c r="C304" s="25"/>
      <c r="D304" s="25"/>
      <c r="E304" s="25"/>
    </row>
    <row r="305" spans="1:5" ht="15" x14ac:dyDescent="0.2">
      <c r="A305" s="24"/>
      <c r="B305" s="24"/>
      <c r="C305" s="25"/>
      <c r="D305" s="25"/>
      <c r="E305" s="25"/>
    </row>
    <row r="306" spans="1:5" ht="15" x14ac:dyDescent="0.2">
      <c r="A306" s="24"/>
      <c r="B306" s="24"/>
      <c r="C306" s="25"/>
      <c r="D306" s="25"/>
      <c r="E306" s="25"/>
    </row>
    <row r="307" spans="1:5" ht="15" x14ac:dyDescent="0.2">
      <c r="A307" s="24"/>
      <c r="B307" s="24"/>
      <c r="C307" s="25"/>
      <c r="D307" s="25"/>
      <c r="E307" s="25"/>
    </row>
    <row r="308" spans="1:5" ht="15" x14ac:dyDescent="0.2">
      <c r="A308" s="24"/>
      <c r="B308" s="24"/>
      <c r="C308" s="25"/>
      <c r="D308" s="25"/>
      <c r="E308" s="25"/>
    </row>
    <row r="309" spans="1:5" ht="15" x14ac:dyDescent="0.2">
      <c r="A309" s="24"/>
      <c r="B309" s="24"/>
      <c r="C309" s="25"/>
      <c r="D309" s="25"/>
      <c r="E309" s="25"/>
    </row>
    <row r="310" spans="1:5" ht="15" x14ac:dyDescent="0.2">
      <c r="A310" s="24"/>
      <c r="B310" s="24"/>
      <c r="C310" s="25"/>
      <c r="D310" s="25"/>
      <c r="E310" s="25"/>
    </row>
    <row r="311" spans="1:5" ht="15" x14ac:dyDescent="0.2">
      <c r="A311" s="24"/>
      <c r="B311" s="24"/>
      <c r="C311" s="25"/>
      <c r="D311" s="25"/>
      <c r="E311" s="25"/>
    </row>
    <row r="312" spans="1:5" ht="15" x14ac:dyDescent="0.2">
      <c r="A312" s="24"/>
      <c r="B312" s="24"/>
      <c r="C312" s="25"/>
      <c r="D312" s="25"/>
      <c r="E312" s="25"/>
    </row>
    <row r="313" spans="1:5" ht="15" x14ac:dyDescent="0.2">
      <c r="A313" s="24"/>
      <c r="B313" s="24"/>
      <c r="C313" s="25"/>
      <c r="D313" s="25"/>
      <c r="E313" s="25"/>
    </row>
    <row r="314" spans="1:5" ht="15" x14ac:dyDescent="0.2">
      <c r="A314" s="24"/>
      <c r="B314" s="24"/>
      <c r="C314" s="25"/>
      <c r="D314" s="25"/>
      <c r="E314" s="25"/>
    </row>
    <row r="315" spans="1:5" ht="15" x14ac:dyDescent="0.2">
      <c r="A315" s="24"/>
      <c r="B315" s="24"/>
      <c r="C315" s="25"/>
      <c r="D315" s="25"/>
      <c r="E315" s="25"/>
    </row>
    <row r="316" spans="1:5" ht="15" x14ac:dyDescent="0.2">
      <c r="A316" s="24"/>
      <c r="B316" s="24"/>
      <c r="C316" s="25"/>
      <c r="D316" s="25"/>
      <c r="E316" s="25"/>
    </row>
    <row r="317" spans="1:5" ht="15" x14ac:dyDescent="0.2">
      <c r="A317" s="24"/>
      <c r="B317" s="24"/>
      <c r="C317" s="25"/>
      <c r="D317" s="25"/>
      <c r="E317" s="25"/>
    </row>
    <row r="318" spans="1:5" ht="15" x14ac:dyDescent="0.2">
      <c r="A318" s="24"/>
      <c r="B318" s="24"/>
      <c r="C318" s="25"/>
      <c r="D318" s="25"/>
      <c r="E318" s="25"/>
    </row>
    <row r="319" spans="1:5" ht="15" x14ac:dyDescent="0.2">
      <c r="A319" s="24"/>
      <c r="B319" s="24"/>
      <c r="C319" s="25"/>
      <c r="D319" s="25"/>
      <c r="E319" s="25"/>
    </row>
    <row r="320" spans="1:5" ht="15" x14ac:dyDescent="0.2">
      <c r="A320" s="24"/>
      <c r="B320" s="24"/>
      <c r="C320" s="25"/>
      <c r="D320" s="25"/>
      <c r="E320" s="25"/>
    </row>
    <row r="321" spans="1:5" ht="15" x14ac:dyDescent="0.2">
      <c r="A321" s="24"/>
      <c r="B321" s="24"/>
      <c r="C321" s="25"/>
      <c r="D321" s="25"/>
      <c r="E321" s="25"/>
    </row>
    <row r="322" spans="1:5" ht="15" x14ac:dyDescent="0.2">
      <c r="A322" s="24"/>
      <c r="B322" s="24"/>
      <c r="C322" s="25"/>
      <c r="D322" s="25"/>
      <c r="E322" s="25"/>
    </row>
    <row r="323" spans="1:5" ht="15" x14ac:dyDescent="0.2">
      <c r="A323" s="24"/>
      <c r="B323" s="24"/>
      <c r="C323" s="25"/>
      <c r="D323" s="25"/>
      <c r="E323" s="25"/>
    </row>
    <row r="324" spans="1:5" ht="15" x14ac:dyDescent="0.2">
      <c r="A324" s="24"/>
      <c r="B324" s="24"/>
      <c r="C324" s="25"/>
      <c r="D324" s="25"/>
      <c r="E324" s="25"/>
    </row>
    <row r="325" spans="1:5" ht="15" x14ac:dyDescent="0.2">
      <c r="A325" s="24"/>
      <c r="B325" s="24"/>
      <c r="C325" s="25"/>
      <c r="D325" s="25"/>
      <c r="E325" s="25"/>
    </row>
    <row r="326" spans="1:5" ht="15" x14ac:dyDescent="0.2">
      <c r="A326" s="24"/>
      <c r="B326" s="24"/>
      <c r="C326" s="25"/>
      <c r="D326" s="25"/>
      <c r="E326" s="25"/>
    </row>
    <row r="327" spans="1:5" ht="15" x14ac:dyDescent="0.2">
      <c r="A327" s="24"/>
      <c r="B327" s="24"/>
      <c r="C327" s="25"/>
      <c r="D327" s="25"/>
      <c r="E327" s="25"/>
    </row>
    <row r="328" spans="1:5" ht="15" x14ac:dyDescent="0.2">
      <c r="A328" s="24"/>
      <c r="B328" s="24"/>
      <c r="C328" s="25"/>
      <c r="D328" s="25"/>
      <c r="E328" s="25"/>
    </row>
    <row r="329" spans="1:5" ht="15" x14ac:dyDescent="0.2">
      <c r="A329" s="24"/>
      <c r="B329" s="24"/>
      <c r="C329" s="25"/>
      <c r="D329" s="25"/>
      <c r="E329" s="25"/>
    </row>
    <row r="330" spans="1:5" ht="15" x14ac:dyDescent="0.2">
      <c r="A330" s="24"/>
      <c r="B330" s="24"/>
      <c r="C330" s="25"/>
      <c r="D330" s="25"/>
      <c r="E330" s="25"/>
    </row>
    <row r="331" spans="1:5" ht="15" x14ac:dyDescent="0.2">
      <c r="A331" s="24"/>
      <c r="B331" s="24"/>
      <c r="C331" s="25"/>
      <c r="D331" s="25"/>
      <c r="E331" s="25"/>
    </row>
    <row r="332" spans="1:5" ht="15" x14ac:dyDescent="0.2">
      <c r="A332" s="24"/>
      <c r="B332" s="24"/>
      <c r="C332" s="25"/>
      <c r="D332" s="25"/>
      <c r="E332" s="25"/>
    </row>
    <row r="333" spans="1:5" ht="15" x14ac:dyDescent="0.2">
      <c r="A333" s="24"/>
      <c r="B333" s="24"/>
      <c r="C333" s="25"/>
      <c r="D333" s="25"/>
      <c r="E333" s="25"/>
    </row>
    <row r="334" spans="1:5" ht="15" x14ac:dyDescent="0.2">
      <c r="A334" s="24"/>
      <c r="B334" s="24"/>
      <c r="C334" s="25"/>
      <c r="D334" s="25"/>
      <c r="E334" s="25"/>
    </row>
    <row r="335" spans="1:5" ht="15" x14ac:dyDescent="0.2">
      <c r="A335" s="24"/>
      <c r="B335" s="24"/>
      <c r="C335" s="25"/>
      <c r="D335" s="25"/>
      <c r="E335" s="25"/>
    </row>
    <row r="336" spans="1:5" ht="15" x14ac:dyDescent="0.2">
      <c r="A336" s="24"/>
      <c r="B336" s="24"/>
      <c r="C336" s="25"/>
      <c r="D336" s="25"/>
      <c r="E336" s="25"/>
    </row>
    <row r="337" spans="1:5" ht="15" x14ac:dyDescent="0.2">
      <c r="A337" s="24"/>
      <c r="B337" s="24"/>
      <c r="C337" s="25"/>
      <c r="D337" s="25"/>
      <c r="E337" s="25"/>
    </row>
    <row r="338" spans="1:5" ht="15" x14ac:dyDescent="0.2">
      <c r="A338" s="24"/>
      <c r="B338" s="24"/>
      <c r="C338" s="25"/>
      <c r="D338" s="25"/>
      <c r="E338" s="25"/>
    </row>
    <row r="339" spans="1:5" ht="15" x14ac:dyDescent="0.2">
      <c r="A339" s="24"/>
      <c r="B339" s="24"/>
      <c r="C339" s="25"/>
      <c r="D339" s="25"/>
      <c r="E339" s="25"/>
    </row>
    <row r="340" spans="1:5" ht="15" x14ac:dyDescent="0.2">
      <c r="A340" s="24"/>
      <c r="B340" s="24"/>
      <c r="C340" s="25"/>
      <c r="D340" s="25"/>
      <c r="E340" s="25"/>
    </row>
    <row r="341" spans="1:5" ht="15" x14ac:dyDescent="0.2">
      <c r="A341" s="24"/>
      <c r="B341" s="24"/>
      <c r="C341" s="25"/>
      <c r="D341" s="25"/>
      <c r="E341" s="25"/>
    </row>
    <row r="342" spans="1:5" ht="15" x14ac:dyDescent="0.2">
      <c r="A342" s="24"/>
      <c r="B342" s="24"/>
      <c r="C342" s="25"/>
      <c r="D342" s="25"/>
      <c r="E342" s="25"/>
    </row>
    <row r="343" spans="1:5" ht="15" x14ac:dyDescent="0.2">
      <c r="A343" s="24"/>
      <c r="B343" s="24"/>
      <c r="C343" s="25"/>
      <c r="D343" s="25"/>
      <c r="E343" s="25"/>
    </row>
    <row r="344" spans="1:5" ht="15" x14ac:dyDescent="0.2">
      <c r="A344" s="24"/>
      <c r="B344" s="24"/>
      <c r="C344" s="25"/>
      <c r="D344" s="25"/>
      <c r="E344" s="25"/>
    </row>
    <row r="345" spans="1:5" ht="15" x14ac:dyDescent="0.2">
      <c r="A345" s="24"/>
      <c r="B345" s="24"/>
      <c r="C345" s="25"/>
      <c r="D345" s="25"/>
      <c r="E345" s="25"/>
    </row>
    <row r="346" spans="1:5" ht="15" x14ac:dyDescent="0.2">
      <c r="A346" s="24"/>
      <c r="B346" s="24"/>
      <c r="C346" s="25"/>
      <c r="D346" s="25"/>
      <c r="E346" s="25"/>
    </row>
    <row r="347" spans="1:5" ht="15" x14ac:dyDescent="0.2">
      <c r="A347" s="24"/>
      <c r="B347" s="24"/>
      <c r="C347" s="25"/>
      <c r="D347" s="25"/>
      <c r="E347" s="25"/>
    </row>
    <row r="348" spans="1:5" ht="15" x14ac:dyDescent="0.2">
      <c r="A348" s="24"/>
      <c r="B348" s="24"/>
      <c r="C348" s="25"/>
      <c r="D348" s="25"/>
      <c r="E348" s="25"/>
    </row>
    <row r="349" spans="1:5" ht="15" x14ac:dyDescent="0.2">
      <c r="A349" s="24"/>
      <c r="B349" s="24"/>
      <c r="C349" s="25"/>
      <c r="D349" s="25"/>
      <c r="E349" s="25"/>
    </row>
    <row r="350" spans="1:5" ht="12.75" x14ac:dyDescent="0.2">
      <c r="A350" s="26"/>
      <c r="B350" s="10"/>
      <c r="C350" s="20"/>
      <c r="D350" s="27"/>
      <c r="E350" s="28"/>
    </row>
    <row r="351" spans="1:5" ht="12.75" x14ac:dyDescent="0.2">
      <c r="A351" s="26"/>
      <c r="B351" s="10"/>
      <c r="C351" s="14"/>
      <c r="D351" s="27"/>
      <c r="E351" s="29"/>
    </row>
    <row r="352" spans="1:5" ht="12.75" x14ac:dyDescent="0.2">
      <c r="A352" s="26"/>
      <c r="B352" s="19"/>
      <c r="C352" s="20"/>
      <c r="D352" s="27"/>
      <c r="E352" s="29"/>
    </row>
    <row r="353" spans="1:5" ht="12.75" x14ac:dyDescent="0.2">
      <c r="A353" s="26"/>
      <c r="B353" s="10"/>
      <c r="C353" s="14"/>
      <c r="D353" s="27"/>
      <c r="E353" s="29"/>
    </row>
    <row r="354" spans="1:5" ht="12.75" x14ac:dyDescent="0.2">
      <c r="A354" s="26"/>
      <c r="B354" s="10"/>
      <c r="C354" s="14"/>
      <c r="D354" s="27"/>
      <c r="E354" s="29"/>
    </row>
    <row r="355" spans="1:5" ht="12.75" x14ac:dyDescent="0.2">
      <c r="A355" s="26"/>
      <c r="B355" s="10"/>
      <c r="C355" s="14"/>
      <c r="D355" s="27"/>
      <c r="E355" s="29"/>
    </row>
    <row r="356" spans="1:5" ht="12.75" x14ac:dyDescent="0.2">
      <c r="A356" s="26"/>
      <c r="B356" s="10"/>
      <c r="C356" s="14"/>
      <c r="D356" s="27"/>
      <c r="E356" s="29"/>
    </row>
    <row r="357" spans="1:5" ht="12.75" x14ac:dyDescent="0.2">
      <c r="A357" s="26"/>
      <c r="B357" s="10"/>
      <c r="C357" s="21"/>
      <c r="D357" s="27"/>
      <c r="E357" s="29"/>
    </row>
    <row r="358" spans="1:5" ht="12.75" x14ac:dyDescent="0.2">
      <c r="A358" s="26"/>
      <c r="B358" s="9"/>
      <c r="C358" s="20"/>
      <c r="D358" s="27"/>
      <c r="E358" s="29"/>
    </row>
    <row r="359" spans="1:5" ht="12.75" x14ac:dyDescent="0.2">
      <c r="A359" s="26"/>
      <c r="B359" s="10"/>
      <c r="C359" s="14"/>
      <c r="D359" s="27"/>
      <c r="E359" s="29"/>
    </row>
    <row r="360" spans="1:5" ht="12.75" x14ac:dyDescent="0.2">
      <c r="A360" s="26"/>
      <c r="B360" s="10"/>
      <c r="C360" s="14"/>
      <c r="D360" s="27"/>
      <c r="E360" s="29"/>
    </row>
  </sheetData>
  <sheetProtection selectLockedCells="1" selectUnlockedCells="1"/>
  <autoFilter ref="B4:L264">
    <filterColumn colId="9" showButton="0"/>
  </autoFilter>
  <mergeCells count="36">
    <mergeCell ref="A66:I66"/>
    <mergeCell ref="A1:L1"/>
    <mergeCell ref="A2:L2"/>
    <mergeCell ref="A3:L3"/>
    <mergeCell ref="C4:C5"/>
    <mergeCell ref="D4:D5"/>
    <mergeCell ref="E4:E5"/>
    <mergeCell ref="F4:F5"/>
    <mergeCell ref="G4:G5"/>
    <mergeCell ref="H4:H5"/>
    <mergeCell ref="I4:I5"/>
    <mergeCell ref="J4:J5"/>
    <mergeCell ref="K4:L4"/>
    <mergeCell ref="A35:I35"/>
    <mergeCell ref="A36:I36"/>
    <mergeCell ref="A65:I65"/>
    <mergeCell ref="A182:I182"/>
    <mergeCell ref="A84:I84"/>
    <mergeCell ref="A85:I85"/>
    <mergeCell ref="A102:I102"/>
    <mergeCell ref="A103:I103"/>
    <mergeCell ref="A126:I126"/>
    <mergeCell ref="A127:I127"/>
    <mergeCell ref="A140:I140"/>
    <mergeCell ref="A141:I141"/>
    <mergeCell ref="A164:I164"/>
    <mergeCell ref="A165:I165"/>
    <mergeCell ref="A181:I181"/>
    <mergeCell ref="A264:I264"/>
    <mergeCell ref="A271:E271"/>
    <mergeCell ref="A208:I208"/>
    <mergeCell ref="A209:I209"/>
    <mergeCell ref="A232:I232"/>
    <mergeCell ref="A233:I233"/>
    <mergeCell ref="A246:I246"/>
    <mergeCell ref="A247:I247"/>
  </mergeCells>
  <printOptions horizontalCentered="1"/>
  <pageMargins left="0" right="0" top="0.78740157480314965" bottom="0.98425196850393704" header="0.39370078740157483" footer="0.51181102362204722"/>
  <pageSetup paperSize="9" scale="48" firstPageNumber="0" fitToHeight="0" orientation="landscape" verticalDpi="597" r:id="rId1"/>
  <headerFooter alignWithMargins="0">
    <oddHeader>&amp;L&amp;G&amp;C&amp;G&amp;R&amp;G</oddHeader>
    <oddFooter xml:space="preserve">&amp;C&amp;"ARIAL,Negrita"Firma del Funcionario  Responsable de la Institución 
Aclaración de firma Director General Sustituto
LIC. CESAR LEZCANO VILLANUEVA C.I.N° 2.336.400
</oddFooter>
  </headerFooter>
  <rowBreaks count="11" manualBreakCount="11">
    <brk id="35" max="11" man="1"/>
    <brk id="65" max="11" man="1"/>
    <brk id="84" max="11" man="1"/>
    <brk id="102" max="11" man="1"/>
    <brk id="126" max="11" man="1"/>
    <brk id="140" max="11" man="1"/>
    <brk id="164" max="11" man="1"/>
    <brk id="181" max="11" man="1"/>
    <brk id="208" max="11" man="1"/>
    <brk id="232" max="11" man="1"/>
    <brk id="246" max="11" man="1"/>
  </rowBreaks>
  <colBreaks count="2" manualBreakCount="2">
    <brk id="12" max="1048575" man="1"/>
    <brk id="13" max="1048575" man="1"/>
  </col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12</vt:i4>
      </vt:variant>
    </vt:vector>
  </HeadingPairs>
  <TitlesOfParts>
    <vt:vector size="19" baseType="lpstr">
      <vt:lpstr>Hoja1</vt:lpstr>
      <vt:lpstr>ENVIAR CGR</vt:lpstr>
      <vt:lpstr>mayo 2019</vt:lpstr>
      <vt:lpstr>JUNIO 2019 </vt:lpstr>
      <vt:lpstr>EXTERIOR</vt:lpstr>
      <vt:lpstr>JUNIO 2019  (2)</vt:lpstr>
      <vt:lpstr>JUNIO 2019  (3)</vt:lpstr>
      <vt:lpstr>'ENVIAR CGR'!Área_de_impresión</vt:lpstr>
      <vt:lpstr>EXTERIOR!Área_de_impresión</vt:lpstr>
      <vt:lpstr>'JUNIO 2019 '!Área_de_impresión</vt:lpstr>
      <vt:lpstr>'JUNIO 2019  (2)'!Área_de_impresión</vt:lpstr>
      <vt:lpstr>'JUNIO 2019  (3)'!Área_de_impresión</vt:lpstr>
      <vt:lpstr>'mayo 2019'!Área_de_impresión</vt:lpstr>
      <vt:lpstr>'ENVIAR CGR'!Títulos_a_imprimir</vt:lpstr>
      <vt:lpstr>EXTERIOR!Títulos_a_imprimir</vt:lpstr>
      <vt:lpstr>'JUNIO 2019 '!Títulos_a_imprimir</vt:lpstr>
      <vt:lpstr>'JUNIO 2019  (2)'!Títulos_a_imprimir</vt:lpstr>
      <vt:lpstr>'JUNIO 2019  (3)'!Títulos_a_imprimir</vt:lpstr>
      <vt:lpstr>'mayo 2019'!Títulos_a_imprimir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Catherin Elizabeth Romero Narvaez</cp:lastModifiedBy>
  <cp:lastPrinted>2019-07-09T18:07:24Z</cp:lastPrinted>
  <dcterms:created xsi:type="dcterms:W3CDTF">2012-06-15T17:56:17Z</dcterms:created>
  <dcterms:modified xsi:type="dcterms:W3CDTF">2019-07-09T20:21:35Z</dcterms:modified>
</cp:coreProperties>
</file>