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VIATICO 2018\"/>
    </mc:Choice>
  </mc:AlternateContent>
  <bookViews>
    <workbookView xWindow="0" yWindow="0" windowWidth="19200" windowHeight="11595" tabRatio="943" activeTab="1"/>
  </bookViews>
  <sheets>
    <sheet name="Hoja1" sheetId="1" r:id="rId1"/>
    <sheet name="INTN-NOVIEMBRE-2018" sheetId="2" r:id="rId2"/>
    <sheet name="Hoja2" sheetId="3" r:id="rId3"/>
  </sheets>
  <definedNames>
    <definedName name="_xlnm.Print_Area" localSheetId="1">'INTN-NOVIEMBRE-2018'!$A$1:$L$207</definedName>
    <definedName name="_xlnm.Print_Titles" localSheetId="1">'INTN-NOVIEMBRE-2018'!$1:$1</definedName>
  </definedNames>
  <calcPr calcId="152511"/>
</workbook>
</file>

<file path=xl/calcChain.xml><?xml version="1.0" encoding="utf-8"?>
<calcChain xmlns="http://schemas.openxmlformats.org/spreadsheetml/2006/main">
  <c r="E350" i="2" l="1"/>
  <c r="E362" i="2" s="1"/>
  <c r="E365" i="2" s="1"/>
  <c r="G5" i="3" l="1"/>
  <c r="H5" i="3" s="1"/>
  <c r="J28" i="2" l="1"/>
  <c r="J29" i="2" s="1"/>
  <c r="J62" i="2" s="1"/>
  <c r="J63" i="2" s="1"/>
  <c r="J111" i="2" l="1"/>
  <c r="J64" i="2" l="1"/>
  <c r="J92" i="2" s="1"/>
  <c r="J93" i="2" s="1"/>
  <c r="J124" i="2" s="1"/>
  <c r="J125" i="2" s="1"/>
  <c r="J154" i="2" l="1"/>
  <c r="J155" i="2" s="1"/>
  <c r="J178" i="2" s="1"/>
  <c r="J179" i="2" s="1"/>
  <c r="J202" i="2" s="1"/>
  <c r="J203" i="2" s="1"/>
  <c r="J206" i="2" s="1"/>
</calcChain>
</file>

<file path=xl/sharedStrings.xml><?xml version="1.0" encoding="utf-8"?>
<sst xmlns="http://schemas.openxmlformats.org/spreadsheetml/2006/main" count="2027" uniqueCount="735">
  <si>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</si>
  <si>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</si>
  <si>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</si>
  <si>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</si>
  <si>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</si>
  <si>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</si>
  <si>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</si>
  <si>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</si>
  <si>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</si>
  <si>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</si>
  <si>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</si>
  <si>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</si>
  <si>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</si>
  <si>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</si>
  <si>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</si>
  <si>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</si>
  <si>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</si>
  <si>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</si>
  <si>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</si>
  <si>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</si>
  <si>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</si>
  <si>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</si>
  <si>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</si>
  <si>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</si>
  <si>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</si>
  <si>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</si>
  <si>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</si>
  <si>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</si>
  <si>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</si>
  <si>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Dpto. de Alto Paraná</t>
  </si>
  <si>
    <t>Dpto. de Itapúa</t>
  </si>
  <si>
    <t>Willian Alberto Martínez Arévalos</t>
  </si>
  <si>
    <t>Técnico del Departamento de Seguridad Industrial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</si>
  <si>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</si>
  <si>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</si>
  <si>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</si>
  <si>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</si>
  <si>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</si>
  <si>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</si>
  <si>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</si>
  <si>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Tecnico Del  Departamento De Mantenimiento Tecnico</t>
  </si>
  <si>
    <t>Juan Ramon Zarza Maidana</t>
  </si>
  <si>
    <t>Dario Antonio Ramírez Vázquez</t>
  </si>
  <si>
    <t>José Domingo, Figueredo Giménez</t>
  </si>
  <si>
    <t>Huberto Domingo Inocente Fernández Chenu</t>
  </si>
  <si>
    <t>Gustavo Ramón Román Jacquet</t>
  </si>
  <si>
    <t>Jefe del Departamento de Metalurgia</t>
  </si>
  <si>
    <t>Edgar Euclides Brizuela</t>
  </si>
  <si>
    <t>Técnico del Departamento de Certificación de Productos</t>
  </si>
  <si>
    <t>César David Ojeda Cáceres</t>
  </si>
  <si>
    <t>Contratado - Técnico Muestreador</t>
  </si>
  <si>
    <t>Martin Alcides Medina Mareco</t>
  </si>
  <si>
    <t>Lilian Beatriz Yegros Ybañez</t>
  </si>
  <si>
    <t>Dpto. de Caaguazú</t>
  </si>
  <si>
    <t>Verificación de Básculas</t>
  </si>
  <si>
    <t>Aquiles David Mendoza</t>
  </si>
  <si>
    <t>Tecnico - ONM</t>
  </si>
  <si>
    <t>Jorge Rodolfo Centurión Milessi</t>
  </si>
  <si>
    <t>Verificación de Picos Surtidores</t>
  </si>
  <si>
    <t xml:space="preserve">Luis Alberto Ferreira Fariña </t>
  </si>
  <si>
    <t>Asistente Técnico - ADM. Asistente Mecánico</t>
  </si>
  <si>
    <t>Dpto. de Concepción</t>
  </si>
  <si>
    <t>Técnico del Programa de Precintado</t>
  </si>
  <si>
    <t>Lilian Lucila Ramirez Páez</t>
  </si>
  <si>
    <t>Jefa del Departamento de Reglamentación Técnica y Pre -  Medidos</t>
  </si>
  <si>
    <t>Ever Ricardo Fernanadez Diaz</t>
  </si>
  <si>
    <t>Dpto. de San Pedro</t>
  </si>
  <si>
    <t>Director DAF</t>
  </si>
  <si>
    <t>104 - 08/02/2018             108 - 09/02/2018                                                             671 - 27/08/2018</t>
  </si>
  <si>
    <t>Ariel Alejandro Caballero Insfrán</t>
  </si>
  <si>
    <t>Felipe Nery Ocampos</t>
  </si>
  <si>
    <t>Director de Gabinete</t>
  </si>
  <si>
    <t>Dionicio Ramón Silva Benítez</t>
  </si>
  <si>
    <t>Rodney Francisco Sanchez Zanata</t>
  </si>
  <si>
    <t>Técnico  de la Unidad de Metrología  Legal</t>
  </si>
  <si>
    <t>Juan Carlos Valenzuela</t>
  </si>
  <si>
    <t xml:space="preserve">Tecnico del programa de precintado </t>
  </si>
  <si>
    <t>Verificación de Balanza Comercial</t>
  </si>
  <si>
    <t>Sandra María Espínola Centurión</t>
  </si>
  <si>
    <t xml:space="preserve">Victor Alfonzo Sanchez Obregón </t>
  </si>
  <si>
    <t>José Alfredo Donato Nardelli Fernández</t>
  </si>
  <si>
    <t>Cesar  Alberto Riveros Llano</t>
  </si>
  <si>
    <t>Director del ONM</t>
  </si>
  <si>
    <t>Diana Carolina Cantero Diaz</t>
  </si>
  <si>
    <t>Coordinadora de servicios de calibracion</t>
  </si>
  <si>
    <t>Julio Cesar Gimenez Godoy</t>
  </si>
  <si>
    <t>Ramon Jimenez  Ávalos</t>
  </si>
  <si>
    <t>Servicios de Control de Productos Pre - medidos</t>
  </si>
  <si>
    <t>Luis Amarilla Zayas</t>
  </si>
  <si>
    <t>Director del ONC</t>
  </si>
  <si>
    <t>Dpto. de Itapúa: Capitan Miranda</t>
  </si>
  <si>
    <t>Carmen Noemi Bordon Vazquez</t>
  </si>
  <si>
    <t>Jefa del departamento de alimentos</t>
  </si>
  <si>
    <t>Susana Maria Claudia Cabrera Acosta</t>
  </si>
  <si>
    <t>Jefe del Departamento de normalizacion nacional</t>
  </si>
  <si>
    <t>Verificación de Balanzas</t>
  </si>
  <si>
    <t>Claudia Lorena Denis de Dominguez</t>
  </si>
  <si>
    <t>Jefa del departamento de certificacion de sistemas</t>
  </si>
  <si>
    <t>Wilfrido Ramírez Báez</t>
  </si>
  <si>
    <t>Jefe del Departamento de Materiales de Construcción</t>
  </si>
  <si>
    <t>Nelson Rodrigo Gimenez Rodriguez</t>
  </si>
  <si>
    <t>Tecnico del programa de precintado</t>
  </si>
  <si>
    <t>Juán Carlos Ovelar Salinas</t>
  </si>
  <si>
    <t>Jefe del Departamento de Construcciones</t>
  </si>
  <si>
    <t>Maria Guadalupe Gimenez Ortiz</t>
  </si>
  <si>
    <t>Jefa interina del departamento de comunicaciones</t>
  </si>
  <si>
    <t>Luis Daniel Fleitas</t>
  </si>
  <si>
    <t>Director del Organismo Nacional de Normalizacion</t>
  </si>
  <si>
    <t>Maria Isabel Rojas de Ojeda</t>
  </si>
  <si>
    <t>Jefe del Departamento de Mantenimiento Edilicio y Obras Civiles</t>
  </si>
  <si>
    <t>Raimundo Sanchez Arguello</t>
  </si>
  <si>
    <t>Director General</t>
  </si>
  <si>
    <t>104 - 08/02/2018             108 - 09/02/2018           671 - 27/08/2018</t>
  </si>
  <si>
    <t>Jorgelina Gómez de Martínez</t>
  </si>
  <si>
    <t>Técnico II - Profesional del Departamento de Certificación de Productos</t>
  </si>
  <si>
    <t>Luis Guillermo Cataldo Alderete</t>
  </si>
  <si>
    <t>Pintor Albañil</t>
  </si>
  <si>
    <t>María Cecilia Acha Palacios</t>
  </si>
  <si>
    <t>Coordinadora  del Sistema de Gestión de la Calidad ONC</t>
  </si>
  <si>
    <t>Silvio Ramón Jiménez Martínez</t>
  </si>
  <si>
    <t>Lorenzo Navarro Faccioli</t>
  </si>
  <si>
    <t>Miguel Mendieta Ortiz</t>
  </si>
  <si>
    <t>Jefe del Departamento de Aprobación de Modelos</t>
  </si>
  <si>
    <t>Alex Arturo González Benitez</t>
  </si>
  <si>
    <t>Coordinador del Programa de Precintado</t>
  </si>
  <si>
    <t>Maximino Orue Mora</t>
  </si>
  <si>
    <t>Asistente Técnico de la Unidad de Metrologia Legal</t>
  </si>
  <si>
    <t>TRANSPORTE</t>
  </si>
  <si>
    <t>Derlis Salvador Medina Ferreira</t>
  </si>
  <si>
    <t>Coordinador de Ensayos y Aptitud</t>
  </si>
  <si>
    <t>Natalia Andrea Vega Gamarra</t>
  </si>
  <si>
    <t>Coordinadora Técnica y  Administrativa del ONM</t>
  </si>
  <si>
    <t>César Adolfo Pastore Sandoval</t>
  </si>
  <si>
    <t>Asistente Técnico – Adm. - Técnico del Dpto. de verificación de instrumentos y medidas materializadas</t>
  </si>
  <si>
    <t>Guillermo Manuel Vera Vera</t>
  </si>
  <si>
    <t>Profesional II - Técnico de la Unidad de Metrologia Legal</t>
  </si>
  <si>
    <t>Ever Esteban Armoa Mendoza</t>
  </si>
  <si>
    <t>Víctor Eugenio Barreto Medina</t>
  </si>
  <si>
    <t>Jefe Interino del Departamento de Cambios Climáticos (DCAC)</t>
  </si>
  <si>
    <t>Juan Regalado Cubilla Barrios</t>
  </si>
  <si>
    <t>Asistente tecnico de la unidad de metrologia legal</t>
  </si>
  <si>
    <t>Laureano Luis  de Vooght Martinez</t>
  </si>
  <si>
    <t>Tecnico del departamento de mecanica</t>
  </si>
  <si>
    <t>Roque Arnaldo Baez Genez</t>
  </si>
  <si>
    <t>Jefe interino del departamento de mecanica</t>
  </si>
  <si>
    <t>Nora Natalia Mendoza</t>
  </si>
  <si>
    <t>Coordinador tecnico del ONI</t>
  </si>
  <si>
    <t>Nemesio Alberto Reyes Villalba</t>
  </si>
  <si>
    <t>Asistente Dirección de Gabinete</t>
  </si>
  <si>
    <t>104 - 08/02/2018             108 - 09/02/2018                                                             819 - 16/10/2018</t>
  </si>
  <si>
    <t>Hilda María Josefina Villa Aguirre</t>
  </si>
  <si>
    <t>Jefa del Departamento de Termoeléctrica</t>
  </si>
  <si>
    <t>Dpto. de Alto Paraná: Minga Guazú</t>
  </si>
  <si>
    <t>Dpto. de Cordillera</t>
  </si>
  <si>
    <t>Edgar David Villagra Gómez</t>
  </si>
  <si>
    <t>Milder René Bobadilla</t>
  </si>
  <si>
    <t>Técnico del ONM</t>
  </si>
  <si>
    <t>María Celeste Cámeron Ávalos</t>
  </si>
  <si>
    <t>Jefa ONM</t>
  </si>
  <si>
    <t>104 - 08/02/2018             108 - 09/02/2018              826 - 17/10/2018</t>
  </si>
  <si>
    <t>Alba Maria Acosta Ayala</t>
  </si>
  <si>
    <t>Jefe del Departamento de Envases y Embalajes</t>
  </si>
  <si>
    <t>NO</t>
  </si>
  <si>
    <t>Asunción - Paraguay</t>
  </si>
  <si>
    <t>TOTALES FUNCIONARIOS</t>
  </si>
  <si>
    <t>TOTAL GENERAL</t>
  </si>
  <si>
    <t>N°.</t>
  </si>
  <si>
    <t>NO FUNCIONARIOS</t>
  </si>
  <si>
    <t>Institución: Instituto Nacional de Tecnología, Normalización y Metrologia - Mes año: noviembre - 2018</t>
  </si>
  <si>
    <t>12 al 17/11/2018</t>
  </si>
  <si>
    <t>Precintado de Camiones Cisterna</t>
  </si>
  <si>
    <t>Dpto. de Paraguarí                                                                       Dpto. de Cordillera</t>
  </si>
  <si>
    <t>05 al 06/11/2018                                                     07 al 10/11/2018</t>
  </si>
  <si>
    <t>05 al 10/11/2018</t>
  </si>
  <si>
    <t>Dpto. de San Pedro                                                                       Dpto. de Alto Paraná</t>
  </si>
  <si>
    <t>07 al 07/11/2018                                   08 al 10/11/2018</t>
  </si>
  <si>
    <t xml:space="preserve">Calibración de Balanzas </t>
  </si>
  <si>
    <t>Dpto. de Ñeembucú                                                                      Dpto. de Misiones                                                                  Dpto. de Paraguari</t>
  </si>
  <si>
    <t>05 al 08/11/2018                             09 al 09/11/2018                                                       10 al 10/11/2018</t>
  </si>
  <si>
    <t>Dpto. de Alto Paraná                                                                      Dpto. de Itapúa</t>
  </si>
  <si>
    <t>Adalberto Basilio Velaztiqui Reinaldi</t>
  </si>
  <si>
    <t>996 - 23/11/2018</t>
  </si>
  <si>
    <t>Sao Paulo - Brasil</t>
  </si>
  <si>
    <t>25 al 28/11/2018</t>
  </si>
  <si>
    <t>Participar en la Visita Técnica para Habilitación de la Empresa: SILVAMATOS S.R.L.</t>
  </si>
  <si>
    <t>Maria Magdalena Pereira Olmedo</t>
  </si>
  <si>
    <t>Jefe interina del Departamento de Patrimonio</t>
  </si>
  <si>
    <t>959 -  19/11/2018                                      964 - 20/11/2018</t>
  </si>
  <si>
    <t>República de Panamá - Panamá</t>
  </si>
  <si>
    <t>27/11 al 03/12/2018</t>
  </si>
  <si>
    <t>Capacitación XVI Seminario Internacional de Control Interno y Rendición de Cuentas de la Gestión Pública"</t>
  </si>
  <si>
    <t>Lourdes Beatriz Duarte Rodríguez</t>
  </si>
  <si>
    <t>Coordinadora de Rendición de Cuentas</t>
  </si>
  <si>
    <t>María Librada Irala Coronel</t>
  </si>
  <si>
    <t>Beatriz Arteta Martínez</t>
  </si>
  <si>
    <t>Profesional  Del Departamento de Tesorería</t>
  </si>
  <si>
    <t>Jefe interina del Departamento de Presupuesto</t>
  </si>
  <si>
    <t>Felicia Alcaraz Marecos</t>
  </si>
  <si>
    <t>Jefa del Departamento de Auditoría de Seguimiento</t>
  </si>
  <si>
    <t>Norma Gudelia Vera Jara</t>
  </si>
  <si>
    <t>Coordinadora de Sistema  de Gestión del ONI</t>
  </si>
  <si>
    <t>929 - 13/11/2018</t>
  </si>
  <si>
    <t>Montevideo - Uruguay</t>
  </si>
  <si>
    <t>26 al 29/11/2018</t>
  </si>
  <si>
    <t>13 al 14/11/2018</t>
  </si>
  <si>
    <t>Traslado para toma de Muestra de Combustible</t>
  </si>
  <si>
    <t>16 al 17/11/2018</t>
  </si>
  <si>
    <t>Traslado para toma de Muestra de harina</t>
  </si>
  <si>
    <t>Monica Andrea Aquino de Matti</t>
  </si>
  <si>
    <t>937 - 15/11/2018</t>
  </si>
  <si>
    <t>27/11 al 01/12/2018</t>
  </si>
  <si>
    <t>Asistir Al "Taller de cierre de la comparación Regional Suplementaria para Higrómetros dentro del Proyecto Fortalecimiento de la infraestructura de la calidad para la eficiencia energética de artefactos electrodomésticos</t>
  </si>
  <si>
    <t>953 - 16/11/2018</t>
  </si>
  <si>
    <t>República de Argentina - Provincia de Jujui</t>
  </si>
  <si>
    <t>21 al 24/11/2018</t>
  </si>
  <si>
    <t>Para realizar Auditoria de Vigilancia para el uso de la marca ONC - de conformidad - Empresa: HOLCIM ARGENTINA S.A.</t>
  </si>
  <si>
    <t>Christian Fabian Ortega Avalos</t>
  </si>
  <si>
    <t>Jefe del Departamento de Auditoria de Gestion</t>
  </si>
  <si>
    <t>Dpto. de Concepción                                                           Dpto. de Alto de Paraná                                                          Dpto. de Itapúa</t>
  </si>
  <si>
    <t>19 al 19/11/2018                        20 al 21/11/2018                                 22 al 24/11/2018</t>
  </si>
  <si>
    <t>Recorrido por los puestos de Precintado con los Directores de Área</t>
  </si>
  <si>
    <t>Dpto. de Presidente Hayes: Villa Hayes</t>
  </si>
  <si>
    <t>21 al 21/11/2018</t>
  </si>
  <si>
    <t>Adela Soledad Aguilera Martínez</t>
  </si>
  <si>
    <t>Coordinadora de Fiscalización</t>
  </si>
  <si>
    <t>104 - 08/02/2018             108 - 09/02/2018                  901 - 07/11/2018</t>
  </si>
  <si>
    <t>Arminda Amarilla de Barreto</t>
  </si>
  <si>
    <t>Técnico el Programa de Precintado</t>
  </si>
  <si>
    <t>Induccción para Servicios de Fiscalización</t>
  </si>
  <si>
    <t>19 al 20/11/2018</t>
  </si>
  <si>
    <t>19 al 23/11/2018</t>
  </si>
  <si>
    <t>Traslado a Funcionarios para Capacitación</t>
  </si>
  <si>
    <t>María Elizabeth Vera Dominguez</t>
  </si>
  <si>
    <t>Coordinadora del SGI de DTIC</t>
  </si>
  <si>
    <t>935 - 14/11/2018</t>
  </si>
  <si>
    <t>Bogotá - Colombia</t>
  </si>
  <si>
    <t>17 al 21/11/2018</t>
  </si>
  <si>
    <t>Fundamentación en el Modelo Integrado de Planeación y Gestión MIPG</t>
  </si>
  <si>
    <t>Patricia Sofia Pastore Turcott</t>
  </si>
  <si>
    <t>Jefe del Departamento de Gestión Estrateégica Institucional</t>
  </si>
  <si>
    <t>José  Luis Ruotti  Lisandrini</t>
  </si>
  <si>
    <t>Director del ONI</t>
  </si>
  <si>
    <t>955 - 16/11/2018</t>
  </si>
  <si>
    <t>Bodoquena - Mato Grosso Sur - República Federativa del Brasil</t>
  </si>
  <si>
    <t>27 al 30/11/2018</t>
  </si>
  <si>
    <t>Para realizar Auditoria de Vigilancia para el uso de la marca ONC - de conformidad - Empresa: INTERCEMENT BRASIL S.A.</t>
  </si>
  <si>
    <t>23 al 24/11/2018</t>
  </si>
  <si>
    <t>Verificación de Obras</t>
  </si>
  <si>
    <t>20 al 21/11/2018</t>
  </si>
  <si>
    <t>Traslado para toma de Muestras de Combustible</t>
  </si>
  <si>
    <t>22 al 22/11/2018</t>
  </si>
  <si>
    <t>Shigueru Yano Ykeda</t>
  </si>
  <si>
    <t>Jefe de la Unidad de Metrología  Científica e Industrial</t>
  </si>
  <si>
    <t>983 - 21/11/2018</t>
  </si>
  <si>
    <t>Participación de la LXVII Reunión Ordinaria del Sub Grupo de trabajo SGT N°. 3 Reglamentos técnicos y Evaluación de Conformidad</t>
  </si>
  <si>
    <t>25 al 30/11/2018</t>
  </si>
  <si>
    <t>Maria Mabel Morínigo Aguilera</t>
  </si>
  <si>
    <t>Profesional del Departamento de Alimentos</t>
  </si>
  <si>
    <t>972 - 20/11/2018</t>
  </si>
  <si>
    <t>Madrid - España</t>
  </si>
  <si>
    <t>20/11 al 06/12/2018</t>
  </si>
  <si>
    <t>Curso de Habilidades Analíticas en Español para Estados miembros del grupo de Estados de América Latina y el Caribe (GRULAC)</t>
  </si>
  <si>
    <t>Dtpo. De Boquerón</t>
  </si>
  <si>
    <t>15 al 17/11/2018</t>
  </si>
  <si>
    <t>Asistencia Técnica - Relevamiento de Información para trabajos de mantenimiento y/o reparaión de Paneles solares - Proyecto INTN/ITAIPÚ</t>
  </si>
  <si>
    <t>Gabriela de Jesus Lorena Acosta Silva</t>
  </si>
  <si>
    <t>Tecnico del departamento de masa</t>
  </si>
  <si>
    <t>19 al 24/11/2018</t>
  </si>
  <si>
    <t>Proyecto Inclusión Metrológica a Universidades</t>
  </si>
  <si>
    <t>26/11 al 01/12/2018</t>
  </si>
  <si>
    <t>María Inés Ibarra Colmán</t>
  </si>
  <si>
    <t>920  - 05/11/2018</t>
  </si>
  <si>
    <t>Berlín - Alemania</t>
  </si>
  <si>
    <t>25/11 al 01/12/2018</t>
  </si>
  <si>
    <t>XL Reunión del Comité del Codex sobre Nutrición y Alimentos para Regímenes especiales</t>
  </si>
  <si>
    <t>Guillermo José León Alfonso</t>
  </si>
  <si>
    <t>933 - 14/11/2018</t>
  </si>
  <si>
    <t>15 al 22/11/2018</t>
  </si>
  <si>
    <t>Traslado de Patrones al Laboratorio Tecnológico del Uruguay (LATU)</t>
  </si>
  <si>
    <t>Ruben Ricardo Ramirez Gayoso</t>
  </si>
  <si>
    <t>Director de la direccion de reglamentacion</t>
  </si>
  <si>
    <t>994 - 22/11/2018</t>
  </si>
  <si>
    <t>25 al 29/11/2018</t>
  </si>
  <si>
    <t>Participación de la LXVII Reunión Ordinaria del SGT N°. 3 Reglamentos técnicos y Evaluación de Conformidad</t>
  </si>
  <si>
    <t>Jefe del Departamento de Mantenimiento  Técnico</t>
  </si>
  <si>
    <t>Guido José Betti Roa</t>
  </si>
  <si>
    <t>Pedro Yegros Aguilar</t>
  </si>
  <si>
    <t>Jefe del Departamento de Servicios Generales Seguridad</t>
  </si>
  <si>
    <t>Carlos Ramón Aguilar Meza</t>
  </si>
  <si>
    <t>Auxiliar del Departamento de Servicios Generales y Seguridad</t>
  </si>
  <si>
    <t>Alfredo Damían Aquino González</t>
  </si>
  <si>
    <t>Técnico Elesctricista</t>
  </si>
  <si>
    <t>14 al 17/11/2018</t>
  </si>
  <si>
    <t>Mantenimiento e ilimunación y AA, en la sede, limpieza de predio, oficinas y laboratorios</t>
  </si>
  <si>
    <t>Derlis Ramón Fernandez Rodríguez</t>
  </si>
  <si>
    <t>Técnico del Departamento de Verficación de Instrumentos y Medidas Materializadas</t>
  </si>
  <si>
    <t>931 - 13/11/2018</t>
  </si>
  <si>
    <t>20 al 24/11/2018</t>
  </si>
  <si>
    <t>Participación de la LIV Reunión Ordinaria del SGT N°. 5 " Transporte del Mercosur"</t>
  </si>
  <si>
    <t>Eugenio Duprat Melgarejo</t>
  </si>
  <si>
    <t>Técnico del Departamento de Termoeléctrica</t>
  </si>
  <si>
    <t>Curso para Evaluadores sobre la norma ISO 9001:2015</t>
  </si>
  <si>
    <t>Verificación de Pico Surtidor</t>
  </si>
  <si>
    <t xml:space="preserve">Dpto. de Concepción </t>
  </si>
  <si>
    <t>Recorrido en los puestos de Precintado</t>
  </si>
  <si>
    <t>Dpto. de Alto Paraná                                                       Dpto. de Canindeyú</t>
  </si>
  <si>
    <t>12 al 15/11/2018                             16 al 17/11/2018</t>
  </si>
  <si>
    <t>Dpto. de Cordillera                                                           Dpto. de San Pedro                                                                       Dpto. de Caaguazú</t>
  </si>
  <si>
    <t>12 al 14/11/2018                                       15 al 15/11/2018                                       16 al 17/11/2018</t>
  </si>
  <si>
    <t>12 al 16/11/2018                             17 al 17/11/2018</t>
  </si>
  <si>
    <t>Fiscalización de Instrumentos de Medición</t>
  </si>
  <si>
    <t>849 - 23/10/2018</t>
  </si>
  <si>
    <t>Guadalajara  - México</t>
  </si>
  <si>
    <t>04 al 11/11/2018</t>
  </si>
  <si>
    <t>Participar del "XXIII Congreso Internacional del CLAD sobre Reforma del Estado y de la Administración Pública"</t>
  </si>
  <si>
    <t>Rebeca Fabiola Villalba Bernal</t>
  </si>
  <si>
    <t>Directora DAI</t>
  </si>
  <si>
    <t>Blanca Nieve Vera Ruiz</t>
  </si>
  <si>
    <t>Elba Cristina Ramirez Osorio</t>
  </si>
  <si>
    <t>Arnaldo Benito Florencio Etcheverry</t>
  </si>
  <si>
    <t>Jefa Interina del departamento de Administracion de Personas</t>
  </si>
  <si>
    <t>JefA interina DAPE</t>
  </si>
  <si>
    <t>Jefe de la Unidad de Metrología Científica e Industrial</t>
  </si>
  <si>
    <t>898 - 05/11/2018</t>
  </si>
  <si>
    <t>Santiago - Chile</t>
  </si>
  <si>
    <t>09 al 11/11/2018</t>
  </si>
  <si>
    <t xml:space="preserve">Traslado y Calibración del Patron de Masa en CESMEC </t>
  </si>
  <si>
    <t>Richard Paolo Caceres Leite</t>
  </si>
  <si>
    <t>Ricardo Aranda</t>
  </si>
  <si>
    <t>Técnico en el Gabinete de la DG</t>
  </si>
  <si>
    <t>104 - 08/02/2018             108 - 09/02/2018           890 - 01/11/2018</t>
  </si>
  <si>
    <t>Yeny Raquel Alderete de Sosa</t>
  </si>
  <si>
    <t>Secretaria Privada de la Dirección General</t>
  </si>
  <si>
    <t>05 al 06/11/2018</t>
  </si>
  <si>
    <t>Participación en las actividades en em marco de los trabajos del Comité técnico de Normalización CTN 35 Yerba en la Sede del INTN - Firma de Acuerdo entre la UNI/INTN</t>
  </si>
  <si>
    <t>01 al 02/11/2018</t>
  </si>
  <si>
    <t>Inspección de Planta de Combustible</t>
  </si>
  <si>
    <t>06 al 07/11/2018</t>
  </si>
  <si>
    <t>Traslado para toma de muestra de agua</t>
  </si>
  <si>
    <t>María del Carmen Ayala Giménez</t>
  </si>
  <si>
    <t>Secretaria del ONM</t>
  </si>
  <si>
    <t>Marcos Antonio Hermosa Báez</t>
  </si>
  <si>
    <t>Rosmari Ramona Recalde</t>
  </si>
  <si>
    <t>Curso para Evaluadores sobre Norma ISO 9001:2015 Sistema de Gestión de Calidad</t>
  </si>
  <si>
    <t>928 - 13/11/2018</t>
  </si>
  <si>
    <t>Bogota - Colombia</t>
  </si>
  <si>
    <t>13 al 17/11/2018</t>
  </si>
  <si>
    <t>Participar en el Congreso Internacional del Sector ladrillero</t>
  </si>
  <si>
    <t>Dpto. de Concepción                                                           Dpto. de Itapúa                                                                       Dpto. de Alto Paraná</t>
  </si>
  <si>
    <t>19 al 20/11/2018                                 22 al 24/11/2018                            20 al 22/11/2018</t>
  </si>
  <si>
    <t>Traslado de funcionarios para realizar recorridos por puestos de Calibración</t>
  </si>
  <si>
    <t>Derlis Enmanuel Martínez</t>
  </si>
  <si>
    <t>Asistente DAF</t>
  </si>
  <si>
    <t>104 - 08/02/2018             108 - 09/02/2018                                                             951 - 16/11/2018</t>
  </si>
  <si>
    <t>Recorrido por los puestos de Precintado</t>
  </si>
  <si>
    <t xml:space="preserve">Dpto. de Concepción                                                                                                 </t>
  </si>
  <si>
    <t>Rogney Walberto Caballero Ferreira</t>
  </si>
  <si>
    <t>Jefe del Departamento de Informática</t>
  </si>
  <si>
    <t>875 - 30/10/2018</t>
  </si>
  <si>
    <t>Santo Domingo - República Dominicana</t>
  </si>
  <si>
    <t>24/11 al 02/12/2018</t>
  </si>
  <si>
    <t>Participación del Workshop para América Latina y el Caribe  - Taller eb Redes, Seguridad, Nube, Alta Disponibilidad , Virtualización y Administración de Proyectos TIC</t>
  </si>
  <si>
    <t>Santiago Adolfo Gonzalez Montebruno</t>
  </si>
  <si>
    <t>Tecnico Dtics electronico</t>
  </si>
  <si>
    <t>900 - 07/11/2018</t>
  </si>
  <si>
    <t>Ciudad de México - Estados Unidos Mexicanos</t>
  </si>
  <si>
    <t>Pasantía sobre la Evaluación de conformidad, organizada por la COPANT</t>
  </si>
  <si>
    <t>Lourdes Teresa Areco Sanchez</t>
  </si>
  <si>
    <t xml:space="preserve">Profesional del Departamento de Agroambiental </t>
  </si>
  <si>
    <t>902 - 07/11/2018</t>
  </si>
  <si>
    <t>Buenos Aires - Argentina</t>
  </si>
  <si>
    <t>Capacitació para Diagnóstico de Fallas y Mantenimiento en GC, en el centro de Alta Tecnología Analítica</t>
  </si>
  <si>
    <t>Patricia Beatriz Chavez Suarez</t>
  </si>
  <si>
    <t xml:space="preserve"> Jefa del Departamento de Acceso a la Información </t>
  </si>
  <si>
    <t>104 - 08/02/2018             108 - 09/02/2018                            692 - 05/09/2018</t>
  </si>
  <si>
    <t>Acompañamiento a Precintadores para Verificación en los Puestos</t>
  </si>
  <si>
    <t>07 al 08/11/2018</t>
  </si>
  <si>
    <t>Traslado para toma de muestra de combustible</t>
  </si>
  <si>
    <t>08 al 10/11/2018</t>
  </si>
  <si>
    <t>Para realizar Auditoria de Renovación para el uso de la marca ONC - de conformidad - Empresa: EXTINLESTE</t>
  </si>
  <si>
    <t>Renato Reis Machado</t>
  </si>
  <si>
    <t>SB 094270</t>
  </si>
  <si>
    <t>Experto Técnico</t>
  </si>
  <si>
    <t>936 - 15/11/2018</t>
  </si>
  <si>
    <t>19 al 22/11/2018</t>
  </si>
  <si>
    <t>Auditoría para Reacreditación del ONA, para el laboratorio de Metalurgia</t>
  </si>
  <si>
    <t>Diego Alexis Szkvarka</t>
  </si>
  <si>
    <t>DNI 22470674</t>
  </si>
  <si>
    <t>Auditoría para Reacreditación del ONA, para el laboratorio de Envases y Embalajes</t>
  </si>
  <si>
    <t>Maria Concepcion Ferreira Mareco</t>
  </si>
  <si>
    <t>Coordinadora tecnica del ONI</t>
  </si>
  <si>
    <t>13 al 13/11/2018</t>
  </si>
  <si>
    <t>Inspección de local de GLP</t>
  </si>
  <si>
    <t>Alda Ercilia Martinez de Villagra</t>
  </si>
  <si>
    <t>Jefa Interina del Departamento de Muestreo</t>
  </si>
  <si>
    <t>Auxiliar del departamento de Mantenimiento Técnico</t>
  </si>
  <si>
    <t xml:space="preserve">Traslado de funcionarios para realizar muestreos y verificación técnica </t>
  </si>
  <si>
    <t>Dpto. de Amambay</t>
  </si>
  <si>
    <t>Traslado para toma de muestra de sal</t>
  </si>
  <si>
    <t>Carlos Alberto Bordon Mareco</t>
  </si>
  <si>
    <t>Jefe del departamento de cueros, calzados y afines</t>
  </si>
  <si>
    <t>Anibal Juan de la Cruz Galeano Pintos</t>
  </si>
  <si>
    <t>Tecnico del departamento de cueros, calzados y afines</t>
  </si>
  <si>
    <t>Realizar Verificación Técnica de los coeficientes insertos en el Programa de Prodcución y Exportación</t>
  </si>
  <si>
    <t>Ulises Asunción Larrosa Nuñez</t>
  </si>
  <si>
    <t>Técnico del Departamento de Metalurgia</t>
  </si>
  <si>
    <t>Realizar Verificación de las Instalaciones de la Planta de almacenamiento de derivados de Petróleo</t>
  </si>
  <si>
    <t xml:space="preserve">Acompañamiento en los trabajos de Inspección y Verificación </t>
  </si>
  <si>
    <t>02 al 02/11/2018</t>
  </si>
  <si>
    <t>Inspección en local de Vneta de GLP</t>
  </si>
  <si>
    <t>Franz Heber Hugo Saldivar  Maldonado</t>
  </si>
  <si>
    <t xml:space="preserve">Jefe Interino Unidad de Transparencia e Integridad </t>
  </si>
  <si>
    <t>31/10 al 03/11/2018</t>
  </si>
  <si>
    <t>Verificación de Trabajos de Precintado</t>
  </si>
  <si>
    <t>874 - 30/10/2018</t>
  </si>
  <si>
    <t>Washingtón - Estados Unidos</t>
  </si>
  <si>
    <t>06 al 09/11/2018</t>
  </si>
  <si>
    <t>Participación del II Taller Regional de Apoyo a la Implementación de Estandares de regulación Vehicular en América Latina y el Caribe</t>
  </si>
  <si>
    <t>04 al 06/11/2018</t>
  </si>
  <si>
    <t>Reunión del CTN 35 Yerba, para aprobación para consulta pública</t>
  </si>
  <si>
    <t>921 - 09/11/2018</t>
  </si>
  <si>
    <t>Esperanza - Santa Fé - República Argentina</t>
  </si>
  <si>
    <t>Realizar Visita Técnica de procesos de fabricación de tanques de GLP</t>
  </si>
  <si>
    <t>915 - 09/11/2018</t>
  </si>
  <si>
    <t>San Paulo - Brasil</t>
  </si>
  <si>
    <t>11 al 13/11/2018</t>
  </si>
  <si>
    <t>Participar de la reunión técnica MERCOSUR, convocada por la CSM 04 de jueguetes</t>
  </si>
  <si>
    <t>Eusebia Carolina Barrios Sosa</t>
  </si>
  <si>
    <t>Coordinadora del SGI del ONN</t>
  </si>
  <si>
    <t>916 - 09/11/2018</t>
  </si>
  <si>
    <t>Visita Técnica a la UNIT, con el ojeto de conocer el esquema de accesibilidad al medio físico</t>
  </si>
  <si>
    <t>Coordinadora de inspeccion</t>
  </si>
  <si>
    <t>Laura Patricia Salinas Martinez</t>
  </si>
  <si>
    <t>Elisa Flestchner Speratti</t>
  </si>
  <si>
    <t>Jefa del Departamento de Normalización Internacional y Regional</t>
  </si>
  <si>
    <t>914 - 09/11/2018</t>
  </si>
  <si>
    <t>San Pablo - Brasil</t>
  </si>
  <si>
    <t>11 al 14/11/2018</t>
  </si>
  <si>
    <t>Reunión Técnica MERCOSUR, de la Secretaria CSM 04 Juguetes y Visita Técnica a la AMN Y ABNT</t>
  </si>
  <si>
    <t>Gustavo Alejandro Romero Arias</t>
  </si>
  <si>
    <t>Coordinador de Normas Regionales e Internacionales</t>
  </si>
  <si>
    <t>903 - 07/11/2018</t>
  </si>
  <si>
    <t>Sapucaia, Rio Grande Do Sul, y San Pablo - República Federativa del Brasil</t>
  </si>
  <si>
    <t>18 al 24/11/2018</t>
  </si>
  <si>
    <t>Para realizar Auditoria de Vigilancia para el uso de la marca ONC - de conformidad - Empresa: GERDAU ACOS LONGOS - en sus tres sucursales</t>
  </si>
  <si>
    <t>1000 - 23/11/2018</t>
  </si>
  <si>
    <t>02 al 08/12/2018</t>
  </si>
  <si>
    <t xml:space="preserve">Pasantía Técnica en laa Instalaciones del INMETRO, ganadores concurso CCyT </t>
  </si>
  <si>
    <t>Abel Admen Oliveira</t>
  </si>
  <si>
    <t>Ganador del Concurso CCyt</t>
  </si>
  <si>
    <t>Humberto Ozuna</t>
  </si>
  <si>
    <t xml:space="preserve">Emilce Efigenia Candia </t>
  </si>
  <si>
    <t>Anibal Villalba</t>
  </si>
  <si>
    <t>984 - 22/11/2018</t>
  </si>
  <si>
    <t>Río de Janeiro - Brasil</t>
  </si>
  <si>
    <t>Adrianapolis, Estado de Paraná - República Federativa del Brasil</t>
  </si>
  <si>
    <t>04 al 07/12/2018</t>
  </si>
  <si>
    <t>Para realizar Auditoria de Vigilancia para el uso de la marca ONC - de conformidad - Empresa: SUPREMO CIMENTOS S.A.</t>
  </si>
  <si>
    <t>Lilian Victoria Candia Ruiz</t>
  </si>
  <si>
    <t>Coordinadora de Certificación de Buenas Prácticas Agrícolas</t>
  </si>
  <si>
    <t>César José Miguel Agüero Cortese</t>
  </si>
  <si>
    <t>Coordinador de Grndes Volúmenes de la Unidad de Metrología Científica y Metrología Legal</t>
  </si>
  <si>
    <t>899 - 05/11/2018</t>
  </si>
  <si>
    <t>Participación de la LIV Reunión Ordinaria del SGT N°. 5 "Transporte del Mercosur"</t>
  </si>
  <si>
    <t>Reunión del CTN 35 Yerba, para aprobación y Firma del Acuedo Marco INTN/UNI</t>
  </si>
  <si>
    <t>Dpto. de Itapúa: Capitán Miranda</t>
  </si>
  <si>
    <t>04 al 07/11/2018</t>
  </si>
  <si>
    <t>Cobertura - Reunión del CTN 35 Yerba, Firma de acuerdo INTN/CENTRO YERBATERO PARAGUAYO, Firma del Acuedo Marco INTN/UNI</t>
  </si>
  <si>
    <t>Técnico de Metrologia para Cambio Climático</t>
  </si>
  <si>
    <t>Jefa del Departamento de CODEX</t>
  </si>
  <si>
    <t>Reunión del CTN 35 Yerba, para elaboración y aprobación de la Norma de la Yerba</t>
  </si>
  <si>
    <t xml:space="preserve">Dpto. de Caaguazú </t>
  </si>
  <si>
    <t>05 al 09/11/2018</t>
  </si>
  <si>
    <t>Seguimiento del Proyecto de Monitoreo de agua del Lago de la República en CDE</t>
  </si>
  <si>
    <t>Coordinador de Grandes Volúmenes de la Unidad de Metrología Científica y Metrología Legal</t>
  </si>
  <si>
    <t>Calibración de Caudalímetro en Planta</t>
  </si>
  <si>
    <t>07 al 10/11/2018</t>
  </si>
  <si>
    <t>Visita Técnica Regional y los Cestros Meteorológicos ubicados en la zona</t>
  </si>
  <si>
    <t>Precintado de camiones Cisterna</t>
  </si>
  <si>
    <t>Dpto. de Alto Paraná                                                           Dpto. de Itapúa</t>
  </si>
  <si>
    <t>31 al 01/11/2018                                                        02 al 03/11/2018</t>
  </si>
  <si>
    <t>Traslado a funcionarios a la Sede Apoyo Logístico</t>
  </si>
  <si>
    <t>Cesarino Sanabria Torres</t>
  </si>
  <si>
    <t>Técnico del Departamento de Mantenimiento Técnico</t>
  </si>
  <si>
    <t>Marcos Antonio Villalba Paredes</t>
  </si>
  <si>
    <t>Jefe Interino del Departamento de Programación y Compras</t>
  </si>
  <si>
    <t>Dpto.. De Alto Paraná</t>
  </si>
  <si>
    <t>08 al 09/11/2018</t>
  </si>
  <si>
    <t>Seguimiento de las Obras en Contrucción</t>
  </si>
  <si>
    <t>Jorge González</t>
  </si>
  <si>
    <t>Auxiliar del Departamento de Servicios Generales Seguridad y Limpieza</t>
  </si>
  <si>
    <t>Tralado a la Sede Capitán Miranda</t>
  </si>
  <si>
    <t xml:space="preserve">Mario Heliodoro Rodríguez </t>
  </si>
  <si>
    <t>Jornalero - Peón de Patio</t>
  </si>
  <si>
    <t>Capitan Miranda.Dpto.Itapua</t>
  </si>
  <si>
    <t>Raimundo  Chavez Caceres</t>
  </si>
  <si>
    <t>Pintor Albanil</t>
  </si>
  <si>
    <t>Repintado para paredes de la oficina de la dirección y Hall de acceso</t>
  </si>
  <si>
    <t>9290 - 01/11/2018                                            9291 - 01/11/2018</t>
  </si>
  <si>
    <t>9325 - 02/11/2018</t>
  </si>
  <si>
    <t>9326 - 02/11/2018</t>
  </si>
  <si>
    <t>9327 - 02/11/2018</t>
  </si>
  <si>
    <t>9328 - 02/11/2018</t>
  </si>
  <si>
    <t>9329 - 02/11/2018</t>
  </si>
  <si>
    <t>9341 - 06/11/2018</t>
  </si>
  <si>
    <t>9342 - 06/11/2018</t>
  </si>
  <si>
    <t>9344 - 06/11/2018</t>
  </si>
  <si>
    <t>9345 - 06/11/2018</t>
  </si>
  <si>
    <t>9346 - 06/11/2018</t>
  </si>
  <si>
    <t>9347 - 06/11/2018</t>
  </si>
  <si>
    <t>9350 - 06/11/2018</t>
  </si>
  <si>
    <t>9351 - 06/11/2018</t>
  </si>
  <si>
    <t>9352 - 06/11/2018</t>
  </si>
  <si>
    <t>9354 -06/11/2018</t>
  </si>
  <si>
    <t>9417 - 08/11/2018</t>
  </si>
  <si>
    <t>9427 - 08/11/2018</t>
  </si>
  <si>
    <t>9428 - 08/11/2018</t>
  </si>
  <si>
    <t>9429 - 08/11/2018</t>
  </si>
  <si>
    <t>9430 - 09/11/2018</t>
  </si>
  <si>
    <t>9431 - 08/11/2018</t>
  </si>
  <si>
    <t>9432 - 08/11/2018</t>
  </si>
  <si>
    <t>9433 - 08/11/2018</t>
  </si>
  <si>
    <t>9434 - 08/11/2018</t>
  </si>
  <si>
    <t>9435 - 08/11/2018</t>
  </si>
  <si>
    <t>9436 - 08/11/2018</t>
  </si>
  <si>
    <t>9437 - 08/11/2018</t>
  </si>
  <si>
    <t>9439 - 08/11/2018</t>
  </si>
  <si>
    <t>9440 - 08/11/2018</t>
  </si>
  <si>
    <t>9448 - 09/11/2018</t>
  </si>
  <si>
    <t>9449 - 09/11/2018</t>
  </si>
  <si>
    <t>9450 - 09/11/2018</t>
  </si>
  <si>
    <t>9454 - 09/11/2018</t>
  </si>
  <si>
    <t>9455 - 09/11/2018</t>
  </si>
  <si>
    <t>9469 - 09/11/2018</t>
  </si>
  <si>
    <t>9470 - 09/11/2018</t>
  </si>
  <si>
    <t>9480 - 12/11/2018</t>
  </si>
  <si>
    <t>9481 - 12/11/2018</t>
  </si>
  <si>
    <t>9483 - 12/11/2018</t>
  </si>
  <si>
    <t>9484 - 12/11/2018</t>
  </si>
  <si>
    <t>9485 - 12/11/2018</t>
  </si>
  <si>
    <t>9486 - 12/11/2018</t>
  </si>
  <si>
    <t>9487 - 12/11/2018</t>
  </si>
  <si>
    <t>9488 - 12/11/2018</t>
  </si>
  <si>
    <t>9489 - 12/11/2018</t>
  </si>
  <si>
    <t>9490 - 12/11/2018</t>
  </si>
  <si>
    <t>9502 - 12/11/2018</t>
  </si>
  <si>
    <t>9551 - 13/11/2018</t>
  </si>
  <si>
    <t>9554 - 13/11/2018</t>
  </si>
  <si>
    <t>9555 - 13/11/2018</t>
  </si>
  <si>
    <t>9556 - 13/11/2018</t>
  </si>
  <si>
    <t>9558 - 13/11/2018</t>
  </si>
  <si>
    <t>9559 13/11/2018</t>
  </si>
  <si>
    <t>9564 - 14/11/2018</t>
  </si>
  <si>
    <t>9565 - 14/11/2018</t>
  </si>
  <si>
    <t>9566 - 14/11/2018</t>
  </si>
  <si>
    <t>9567 - 14/11/2018</t>
  </si>
  <si>
    <t>9568 - 14/11/2018</t>
  </si>
  <si>
    <t>9569 - 14/11/2018</t>
  </si>
  <si>
    <t>9570 - 14/11/2018</t>
  </si>
  <si>
    <t>9572 - 14/11/2018</t>
  </si>
  <si>
    <t>9574 - 14/11/2018</t>
  </si>
  <si>
    <t>9658  - 15/11/2018</t>
  </si>
  <si>
    <t>9659 - 15/11/2018</t>
  </si>
  <si>
    <t>9661 - 15/11/2018</t>
  </si>
  <si>
    <t>9663 - 15/11/2018</t>
  </si>
  <si>
    <t>9753 - 16/11/2018</t>
  </si>
  <si>
    <t>9754 - 16/11/2018</t>
  </si>
  <si>
    <t>9770 - 16/11/2018                              9771 - 16/11/2018</t>
  </si>
  <si>
    <t>9786 - 714347</t>
  </si>
  <si>
    <t>9787 - 16/11/2018</t>
  </si>
  <si>
    <t>9788 - 16/11/2018</t>
  </si>
  <si>
    <t>9789 - 16/11/2018</t>
  </si>
  <si>
    <t>9790 - 19/11/2018</t>
  </si>
  <si>
    <t>9792 - 19/11/2018</t>
  </si>
  <si>
    <t>9793 - 19/11/2018</t>
  </si>
  <si>
    <t>9794 - 19/11/2018</t>
  </si>
  <si>
    <t>9795 - 19/11/2018</t>
  </si>
  <si>
    <t>9808 - 19/11/2018</t>
  </si>
  <si>
    <t>9809 - 19/11/2018</t>
  </si>
  <si>
    <t>9824 - 19/11/2018</t>
  </si>
  <si>
    <t>9879 - 20/11/2018</t>
  </si>
  <si>
    <t>9880 - 20/11/2018</t>
  </si>
  <si>
    <t>9889 - 20/11/2018</t>
  </si>
  <si>
    <t>9890 - 20/11/2018                                         9891 - 20/11/2018</t>
  </si>
  <si>
    <t>9972 - 22/11/2018</t>
  </si>
  <si>
    <t>10079 - 23/11/2018</t>
  </si>
  <si>
    <t>10080 - 23/11/2018</t>
  </si>
  <si>
    <t>10081 - 23/11/2018</t>
  </si>
  <si>
    <t>10082 - 23/11/2018</t>
  </si>
  <si>
    <t>10083 - 23/11/2018</t>
  </si>
  <si>
    <t>10084 - 23/11/2018</t>
  </si>
  <si>
    <t>10085 -  23/11/2018</t>
  </si>
  <si>
    <t>10088 - 23/11/2018</t>
  </si>
  <si>
    <t>10128 - 23/11/2018</t>
  </si>
  <si>
    <t>10131 - 23/11/2018</t>
  </si>
  <si>
    <t>10134 - 23/11/2018</t>
  </si>
  <si>
    <t>10223 - 26/11/2018</t>
  </si>
  <si>
    <t>10255 - 27/11/2018</t>
  </si>
  <si>
    <t>28/11 al 01/12/2018</t>
  </si>
  <si>
    <t>Acompañamiento y Verificación de Precintado</t>
  </si>
  <si>
    <t>10224 - 26/11/2018</t>
  </si>
  <si>
    <t>Ester Alexandra Arza Insfran</t>
  </si>
  <si>
    <t>Técnico del Departamento  de Alimentos</t>
  </si>
  <si>
    <t>970 - 20/11/2018</t>
  </si>
  <si>
    <t>03 al 07/12/2018</t>
  </si>
  <si>
    <t>Participación de Seminario de Incertidumbre en Ensayos Quimicos y Microbiológicos en INTI</t>
  </si>
  <si>
    <t>10355 - 29/11/2018</t>
  </si>
  <si>
    <t>Lourdes Gisella Duarte Pereira</t>
  </si>
  <si>
    <t>Técnico del Departamento de Ccombustibles y  Lubricantes</t>
  </si>
  <si>
    <t>840 - 22/10/2018</t>
  </si>
  <si>
    <t>Participación en el Curso de Diagnóstico de Fallas y Mantenimiento en GC, dictado en el Centro de Alta Tecnología Analítica</t>
  </si>
  <si>
    <t>9539 - 13/11/2018</t>
  </si>
  <si>
    <t>Mauricio Armando Rebollo González</t>
  </si>
  <si>
    <t>980 - 21/11/2018</t>
  </si>
  <si>
    <t>Capacitación en Técnicas de Espectofotometro de absorción Atómica</t>
  </si>
  <si>
    <t>10364 - 29/11/2018</t>
  </si>
  <si>
    <t xml:space="preserve">Lyz Nélida Rodas Rojas </t>
  </si>
  <si>
    <t>Profesional - Dpto. de Ensayos Instrumentales</t>
  </si>
  <si>
    <t>Profesional del  Departamento de Ensayos  Inorgánicos</t>
  </si>
  <si>
    <t>23 al 27/11/2018</t>
  </si>
  <si>
    <t>Relevamiento de Trabajos realizados en esa sede</t>
  </si>
  <si>
    <t>9499 - 12/11/2018</t>
  </si>
  <si>
    <t>Marta Noemí Monzon Vázquez</t>
  </si>
  <si>
    <t>Técnico del Departamento de Microbiologia</t>
  </si>
  <si>
    <t>1017 - 29/11/2018</t>
  </si>
  <si>
    <t>10430 - 30/11/2018</t>
  </si>
  <si>
    <t>S/OP</t>
  </si>
  <si>
    <t>DAF/DEPRE678/2018</t>
  </si>
  <si>
    <t>DAF/DCON°263/2018</t>
  </si>
  <si>
    <t>DAI257/2018</t>
  </si>
  <si>
    <t>DAPE270/2018</t>
  </si>
  <si>
    <t>DGTH/DREM240/2018</t>
  </si>
  <si>
    <t>DGDG25/2018</t>
  </si>
  <si>
    <t>DAF/DPAT 73/2018</t>
  </si>
  <si>
    <t>COMB214/2018</t>
  </si>
  <si>
    <t>DAF/DTES 247/2018</t>
  </si>
  <si>
    <t>EMMB 141/2018</t>
  </si>
  <si>
    <t>EEMB 126/2018</t>
  </si>
  <si>
    <t>DNRI 51/2018</t>
  </si>
  <si>
    <t>DTER 177/2018</t>
  </si>
  <si>
    <t>DMAS 105/2018</t>
  </si>
  <si>
    <t>DG 90/2018</t>
  </si>
  <si>
    <t>EEMB 140/2018</t>
  </si>
  <si>
    <t>ONN 305/2018</t>
  </si>
  <si>
    <t>DNNA 231/2018</t>
  </si>
  <si>
    <t>NEXO 135/2018</t>
  </si>
  <si>
    <t>METL 066/2018</t>
  </si>
  <si>
    <t>METL 067/2018</t>
  </si>
  <si>
    <t>ONC 519/2018</t>
  </si>
  <si>
    <t>CSGD 38/2018</t>
  </si>
  <si>
    <t>COMB 210/2018</t>
  </si>
  <si>
    <t>ONC 533/2018</t>
  </si>
  <si>
    <t>ONC 532/2018</t>
  </si>
  <si>
    <t>DGEI 063/2018</t>
  </si>
  <si>
    <t>CGVO 63/2018</t>
  </si>
  <si>
    <t>METL 75/2018</t>
  </si>
  <si>
    <t>ENIN 180/2018</t>
  </si>
  <si>
    <t>09 al 16/11/2018</t>
  </si>
  <si>
    <t>DMEC 121/2018</t>
  </si>
  <si>
    <t>DRAM 49/2018</t>
  </si>
  <si>
    <t>TOTAL: QUINIENTOS NOVENTA Y TRES MILLONES OCHOCIENTOS NOVENTA Y NUEVE MIL QUINIENTOS TREINTA Y CINCO.-</t>
  </si>
  <si>
    <t>9552 -13/11/2018   9553 - 13/11/2018</t>
  </si>
  <si>
    <t>9579 - 14/11/2018</t>
  </si>
  <si>
    <t>9866 - 20/11/2018</t>
  </si>
  <si>
    <t>9867 - 20/11/2018</t>
  </si>
  <si>
    <t>9868 - 20/11/2018</t>
  </si>
  <si>
    <t>9869 - 20/11/2018</t>
  </si>
  <si>
    <t>9870 - 20/11/2018</t>
  </si>
  <si>
    <t>9871 - 20/11/2018</t>
  </si>
  <si>
    <t>9872 - 20/11/2018</t>
  </si>
  <si>
    <t>9873 - 20/11/2018</t>
  </si>
  <si>
    <t>9874 - 20/11/2018</t>
  </si>
  <si>
    <t>9875 - 20/11/2018</t>
  </si>
  <si>
    <t>9922 - 21/11/2018</t>
  </si>
  <si>
    <t>9923 - 21/11/2018</t>
  </si>
  <si>
    <t>9924 - 21/11/2018</t>
  </si>
  <si>
    <t>9925 - 21/11/2018</t>
  </si>
  <si>
    <t>9926 - 21/11/2018</t>
  </si>
  <si>
    <t>9928 - 21/11/2018</t>
  </si>
  <si>
    <t>9930 - 21/11/2018</t>
  </si>
  <si>
    <t>9931 - 21/11/2018</t>
  </si>
  <si>
    <t>9951 - 21/11/2018</t>
  </si>
  <si>
    <t>9952 - 21/11/2018</t>
  </si>
  <si>
    <t>9953 - 21/11/2018</t>
  </si>
  <si>
    <t>9954 - 21/11/2018</t>
  </si>
  <si>
    <t>9994 - 22/11/2018</t>
  </si>
  <si>
    <t>9993 - 22/11/2018</t>
  </si>
  <si>
    <t>9995 - 22/11/2018</t>
  </si>
  <si>
    <t>9996 - 22/11/2018</t>
  </si>
  <si>
    <t>9997 - 22/11/2018</t>
  </si>
  <si>
    <t>9998 - 22/11/2018</t>
  </si>
  <si>
    <t>9999 - 22/11/2018</t>
  </si>
  <si>
    <t>10000 - 22/11/2018</t>
  </si>
  <si>
    <t>10001 - 22/11/2018</t>
  </si>
  <si>
    <t>10002 - 22/11/2018</t>
  </si>
  <si>
    <t>10004 - 22/11/2018</t>
  </si>
  <si>
    <t>10005 - 22/11/2018</t>
  </si>
  <si>
    <t>10006 - 22/11/2018</t>
  </si>
  <si>
    <t>10007 - 22/11/2018</t>
  </si>
  <si>
    <t>10008 - 22/11/2018</t>
  </si>
  <si>
    <t>10009 - 22/11/2018</t>
  </si>
  <si>
    <t>10010 - 22/11/2018</t>
  </si>
  <si>
    <t>10056 - 22/11/2018</t>
  </si>
  <si>
    <t>10057 - 22/11/2018</t>
  </si>
  <si>
    <t>10058 - 22/11/2018</t>
  </si>
  <si>
    <t>10062 - 22/11/2018</t>
  </si>
  <si>
    <t>10166 - 26/11/2018</t>
  </si>
  <si>
    <t>10167 - 26/11/2018</t>
  </si>
  <si>
    <t>10168 - 26/11/2018</t>
  </si>
  <si>
    <t xml:space="preserve">  B</t>
  </si>
  <si>
    <t>10169 - 26/11/2018</t>
  </si>
  <si>
    <t>10170 - 26/11/2018</t>
  </si>
  <si>
    <t>10171 - 26/11/2018</t>
  </si>
  <si>
    <t>10210 - 26/11/2018                              10210 - 26/11/2018</t>
  </si>
  <si>
    <t>10213 - 26/11/2018</t>
  </si>
  <si>
    <t>10214 - 26/11/2018</t>
  </si>
  <si>
    <t>10215 - 26/11/2018</t>
  </si>
  <si>
    <t>10217 - 26/11/2018</t>
  </si>
  <si>
    <t>10218 - 26/11/2018</t>
  </si>
  <si>
    <t>10220 - 26/11/2018</t>
  </si>
  <si>
    <t>10221 - 26/11/2018</t>
  </si>
  <si>
    <t>10222 - 26/11/2018</t>
  </si>
  <si>
    <t>10256 - 27/11/2018</t>
  </si>
  <si>
    <t>10436 - 30/11/2018</t>
  </si>
  <si>
    <t>10437 - 30/11/2018</t>
  </si>
  <si>
    <t>10438 - 30/11/2018</t>
  </si>
  <si>
    <t>10439 - 30/11/2018</t>
  </si>
  <si>
    <t>10446 - 30/11/2018</t>
  </si>
  <si>
    <t>10453 - 30/11/2018</t>
  </si>
  <si>
    <t>10454 - 30/11/2018</t>
  </si>
  <si>
    <t>10456 - 30/11/2018</t>
  </si>
  <si>
    <t>10496 - 30/11/2018</t>
  </si>
  <si>
    <t>PE</t>
  </si>
  <si>
    <t>DVIR 917/2018</t>
  </si>
  <si>
    <t>ALIM 201/2018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</si>
</sst>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 applyAlignment="1">
      <alignment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1" fontId="2" fillId="2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0" borderId="0" xfId="0" applyFont="1" applyFill="1"/>
    <xf numFmtId="0" fontId="2" fillId="2" borderId="0" xfId="0" applyFont="1" applyFill="1"/>
    <xf numFmtId="166" fontId="3" fillId="2" borderId="0" xfId="0" applyNumberFormat="1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6" fontId="2" fillId="2" borderId="6" xfId="1" applyNumberFormat="1" applyFont="1" applyFill="1" applyBorder="1" applyAlignment="1" applyProtection="1">
      <alignment horizontal="left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7" xfId="2" applyNumberFormat="1" applyFont="1" applyFill="1" applyBorder="1" applyAlignment="1" applyProtection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9" fillId="0" borderId="1" xfId="2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41" fontId="0" fillId="0" borderId="0" xfId="3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1" fontId="9" fillId="0" borderId="0" xfId="2" applyNumberFormat="1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2" fontId="2" fillId="2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right" vertical="center" wrapText="1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2" fillId="3" borderId="1" xfId="0" applyFont="1" applyFill="1" applyBorder="1" applyAlignment="1">
      <alignment vertical="center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1" fontId="2" fillId="3" borderId="7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1" fontId="9" fillId="0" borderId="6" xfId="2" applyNumberFormat="1" applyFont="1" applyFill="1" applyBorder="1" applyAlignment="1" applyProtection="1">
      <alignment horizontal="left" vertical="center" wrapText="1"/>
    </xf>
    <xf numFmtId="1" fontId="9" fillId="0" borderId="2" xfId="2" applyNumberFormat="1" applyFont="1" applyFill="1" applyBorder="1" applyAlignment="1" applyProtection="1">
      <alignment horizontal="left" vertical="center" wrapText="1"/>
    </xf>
    <xf numFmtId="1" fontId="9" fillId="0" borderId="3" xfId="2" applyNumberFormat="1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illares [0]" xfId="3" builtinId="6"/>
    <cellStyle name="Millares [0] 2" xfId="4"/>
    <cellStyle name="Millares [0] 3" xfId="5"/>
    <cellStyle name="Millares [0] 4" xf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"/>
  <sheetViews>
    <sheetView tabSelected="1" view="pageBreakPreview" topLeftCell="E1" zoomScale="71" zoomScaleNormal="64" zoomScaleSheetLayoutView="71" zoomScalePageLayoutView="75" workbookViewId="0">
      <selection activeCell="N197" sqref="N197"/>
    </sheetView>
  </sheetViews>
  <sheetFormatPr baseColWidth="10" defaultColWidth="11.42578125" defaultRowHeight="11.25" x14ac:dyDescent="0.2"/>
  <cols>
    <col min="1" max="1" width="4.42578125" style="5" bestFit="1" customWidth="1"/>
    <col min="2" max="2" width="38" style="5" customWidth="1"/>
    <col min="3" max="3" width="12" style="8" bestFit="1" customWidth="1"/>
    <col min="4" max="4" width="12.42578125" style="6" bestFit="1" customWidth="1"/>
    <col min="5" max="5" width="56.28515625" style="8" customWidth="1"/>
    <col min="6" max="6" width="18.5703125" style="8" customWidth="1"/>
    <col min="7" max="7" width="39.140625" style="8" bestFit="1" customWidth="1"/>
    <col min="8" max="8" width="23.28515625" style="8" customWidth="1"/>
    <col min="9" max="9" width="38.85546875" style="8" customWidth="1"/>
    <col min="10" max="12" width="16.85546875" style="4" customWidth="1"/>
    <col min="13" max="13" width="11.42578125" style="5"/>
    <col min="14" max="14" width="16.5703125" style="5" customWidth="1"/>
    <col min="15" max="16384" width="11.42578125" style="5"/>
  </cols>
  <sheetData>
    <row r="1" spans="1:15" s="1" customFormat="1" x14ac:dyDescent="0.2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5" s="1" customFormat="1" x14ac:dyDescent="0.2">
      <c r="A2" s="110" t="s">
        <v>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5" s="1" customFormat="1" x14ac:dyDescent="0.2">
      <c r="A3" s="110" t="s">
        <v>168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5" s="1" customFormat="1" x14ac:dyDescent="0.2">
      <c r="A4" s="111" t="s">
        <v>0</v>
      </c>
      <c r="B4" s="111"/>
      <c r="C4" s="114" t="s">
        <v>1</v>
      </c>
      <c r="D4" s="111" t="s">
        <v>8</v>
      </c>
      <c r="E4" s="111" t="s">
        <v>2</v>
      </c>
      <c r="F4" s="111" t="s">
        <v>23</v>
      </c>
      <c r="G4" s="111" t="s">
        <v>3</v>
      </c>
      <c r="H4" s="111" t="s">
        <v>4</v>
      </c>
      <c r="I4" s="116" t="s">
        <v>5</v>
      </c>
      <c r="J4" s="117" t="s">
        <v>9</v>
      </c>
      <c r="K4" s="112" t="s">
        <v>10</v>
      </c>
      <c r="L4" s="113"/>
    </row>
    <row r="5" spans="1:15" s="1" customFormat="1" ht="22.5" x14ac:dyDescent="0.2">
      <c r="A5" s="111"/>
      <c r="B5" s="111"/>
      <c r="C5" s="114"/>
      <c r="D5" s="111"/>
      <c r="E5" s="111"/>
      <c r="F5" s="115"/>
      <c r="G5" s="111"/>
      <c r="H5" s="111"/>
      <c r="I5" s="116"/>
      <c r="J5" s="117"/>
      <c r="K5" s="11" t="s">
        <v>11</v>
      </c>
      <c r="L5" s="9" t="s">
        <v>12</v>
      </c>
    </row>
    <row r="6" spans="1:15" s="1" customFormat="1" ht="24" customHeight="1" x14ac:dyDescent="0.2">
      <c r="A6" s="31">
        <v>1</v>
      </c>
      <c r="B6" s="93" t="s">
        <v>100</v>
      </c>
      <c r="C6" s="45">
        <v>4618995</v>
      </c>
      <c r="D6" s="56" t="s">
        <v>13</v>
      </c>
      <c r="E6" s="49" t="s">
        <v>101</v>
      </c>
      <c r="F6" s="55" t="s">
        <v>37</v>
      </c>
      <c r="G6" s="33" t="s">
        <v>29</v>
      </c>
      <c r="H6" s="34" t="s">
        <v>169</v>
      </c>
      <c r="I6" s="33" t="s">
        <v>170</v>
      </c>
      <c r="J6" s="52">
        <v>2103200</v>
      </c>
      <c r="K6" s="31" t="s">
        <v>536</v>
      </c>
      <c r="L6" s="48" t="s">
        <v>673</v>
      </c>
      <c r="M6" s="35">
        <v>3157</v>
      </c>
      <c r="N6" s="13"/>
      <c r="O6" s="13"/>
    </row>
    <row r="7" spans="1:15" s="1" customFormat="1" ht="22.5" x14ac:dyDescent="0.2">
      <c r="A7" s="31">
        <v>2</v>
      </c>
      <c r="B7" s="94" t="s">
        <v>136</v>
      </c>
      <c r="C7" s="46">
        <v>3910192</v>
      </c>
      <c r="D7" s="56" t="s">
        <v>22</v>
      </c>
      <c r="E7" s="44" t="s">
        <v>39</v>
      </c>
      <c r="F7" s="55" t="s">
        <v>37</v>
      </c>
      <c r="G7" s="33" t="s">
        <v>171</v>
      </c>
      <c r="H7" s="34" t="s">
        <v>172</v>
      </c>
      <c r="I7" s="33" t="s">
        <v>58</v>
      </c>
      <c r="J7" s="52">
        <v>1597600</v>
      </c>
      <c r="K7" s="31" t="s">
        <v>537</v>
      </c>
      <c r="L7" s="48" t="s">
        <v>674</v>
      </c>
      <c r="M7" s="35">
        <v>3157</v>
      </c>
      <c r="N7" s="13"/>
      <c r="O7" s="13"/>
    </row>
    <row r="8" spans="1:15" s="1" customFormat="1" ht="22.5" x14ac:dyDescent="0.2">
      <c r="A8" s="31">
        <v>3</v>
      </c>
      <c r="B8" s="94" t="s">
        <v>154</v>
      </c>
      <c r="C8" s="53">
        <v>3738155</v>
      </c>
      <c r="D8" s="56" t="s">
        <v>13</v>
      </c>
      <c r="E8" s="44" t="s">
        <v>39</v>
      </c>
      <c r="F8" s="55" t="s">
        <v>37</v>
      </c>
      <c r="G8" s="33" t="s">
        <v>171</v>
      </c>
      <c r="H8" s="34" t="s">
        <v>172</v>
      </c>
      <c r="I8" s="33" t="s">
        <v>58</v>
      </c>
      <c r="J8" s="52">
        <v>1597600</v>
      </c>
      <c r="K8" s="31" t="s">
        <v>537</v>
      </c>
      <c r="L8" s="48" t="s">
        <v>674</v>
      </c>
      <c r="M8" s="35">
        <v>3157</v>
      </c>
      <c r="N8" s="13"/>
      <c r="O8" s="13"/>
    </row>
    <row r="9" spans="1:15" s="1" customFormat="1" ht="22.5" x14ac:dyDescent="0.2">
      <c r="A9" s="31">
        <v>4</v>
      </c>
      <c r="B9" s="94" t="s">
        <v>79</v>
      </c>
      <c r="C9" s="56">
        <v>3903710</v>
      </c>
      <c r="D9" s="56" t="s">
        <v>22</v>
      </c>
      <c r="E9" s="44" t="s">
        <v>39</v>
      </c>
      <c r="F9" s="55" t="s">
        <v>37</v>
      </c>
      <c r="G9" s="33" t="s">
        <v>29</v>
      </c>
      <c r="H9" s="34" t="s">
        <v>173</v>
      </c>
      <c r="I9" s="31" t="s">
        <v>58</v>
      </c>
      <c r="J9" s="52">
        <v>2103200</v>
      </c>
      <c r="K9" s="31" t="s">
        <v>539</v>
      </c>
      <c r="L9" s="48" t="s">
        <v>675</v>
      </c>
      <c r="M9" s="35">
        <v>3157</v>
      </c>
      <c r="N9" s="13"/>
      <c r="O9" s="13"/>
    </row>
    <row r="10" spans="1:15" s="1" customFormat="1" ht="23.25" customHeight="1" x14ac:dyDescent="0.2">
      <c r="A10" s="31">
        <v>5</v>
      </c>
      <c r="B10" s="94" t="s">
        <v>80</v>
      </c>
      <c r="C10" s="56">
        <v>3849579</v>
      </c>
      <c r="D10" s="56" t="s">
        <v>13</v>
      </c>
      <c r="E10" s="44" t="s">
        <v>39</v>
      </c>
      <c r="F10" s="55" t="s">
        <v>37</v>
      </c>
      <c r="G10" s="33" t="s">
        <v>29</v>
      </c>
      <c r="H10" s="34" t="s">
        <v>173</v>
      </c>
      <c r="I10" s="31" t="s">
        <v>58</v>
      </c>
      <c r="J10" s="52">
        <v>2103200</v>
      </c>
      <c r="K10" s="31" t="s">
        <v>539</v>
      </c>
      <c r="L10" s="48" t="s">
        <v>675</v>
      </c>
      <c r="M10" s="35">
        <v>3157</v>
      </c>
      <c r="N10" s="13"/>
      <c r="O10" s="13"/>
    </row>
    <row r="11" spans="1:15" s="1" customFormat="1" ht="24.75" customHeight="1" x14ac:dyDescent="0.2">
      <c r="A11" s="31">
        <v>6</v>
      </c>
      <c r="B11" s="93" t="s">
        <v>27</v>
      </c>
      <c r="C11" s="45">
        <v>1636414</v>
      </c>
      <c r="D11" s="56" t="s">
        <v>13</v>
      </c>
      <c r="E11" s="44" t="s">
        <v>28</v>
      </c>
      <c r="F11" s="55" t="s">
        <v>37</v>
      </c>
      <c r="G11" s="33" t="s">
        <v>174</v>
      </c>
      <c r="H11" s="37" t="s">
        <v>175</v>
      </c>
      <c r="I11" s="33" t="s">
        <v>176</v>
      </c>
      <c r="J11" s="52">
        <v>1210400</v>
      </c>
      <c r="K11" s="31" t="s">
        <v>538</v>
      </c>
      <c r="L11" s="48" t="s">
        <v>676</v>
      </c>
      <c r="M11" s="35">
        <v>3157</v>
      </c>
      <c r="N11" s="13"/>
      <c r="O11" s="13"/>
    </row>
    <row r="12" spans="1:15" s="1" customFormat="1" ht="21.75" customHeight="1" x14ac:dyDescent="0.2">
      <c r="A12" s="31">
        <v>7</v>
      </c>
      <c r="B12" s="95" t="s">
        <v>141</v>
      </c>
      <c r="C12" s="75">
        <v>3644242</v>
      </c>
      <c r="D12" s="51" t="s">
        <v>13</v>
      </c>
      <c r="E12" s="76" t="s">
        <v>142</v>
      </c>
      <c r="F12" s="55" t="s">
        <v>37</v>
      </c>
      <c r="G12" s="33" t="s">
        <v>174</v>
      </c>
      <c r="H12" s="37" t="s">
        <v>175</v>
      </c>
      <c r="I12" s="33" t="s">
        <v>176</v>
      </c>
      <c r="J12" s="52">
        <v>1210400</v>
      </c>
      <c r="K12" s="31" t="s">
        <v>538</v>
      </c>
      <c r="L12" s="48" t="s">
        <v>676</v>
      </c>
      <c r="M12" s="35">
        <v>3157</v>
      </c>
      <c r="N12" s="13"/>
      <c r="O12" s="13"/>
    </row>
    <row r="13" spans="1:15" s="1" customFormat="1" ht="35.25" customHeight="1" x14ac:dyDescent="0.2">
      <c r="A13" s="31">
        <v>8</v>
      </c>
      <c r="B13" s="93" t="s">
        <v>41</v>
      </c>
      <c r="C13" s="45">
        <v>4351269</v>
      </c>
      <c r="D13" s="56" t="s">
        <v>13</v>
      </c>
      <c r="E13" s="49" t="s">
        <v>40</v>
      </c>
      <c r="F13" s="55" t="s">
        <v>37</v>
      </c>
      <c r="G13" s="33" t="s">
        <v>177</v>
      </c>
      <c r="H13" s="34" t="s">
        <v>178</v>
      </c>
      <c r="I13" s="31" t="s">
        <v>95</v>
      </c>
      <c r="J13" s="52">
        <v>1489200</v>
      </c>
      <c r="K13" s="31" t="s">
        <v>542</v>
      </c>
      <c r="L13" s="48" t="s">
        <v>677</v>
      </c>
      <c r="M13" s="35">
        <v>3157</v>
      </c>
      <c r="N13" s="13"/>
      <c r="O13" s="13"/>
    </row>
    <row r="14" spans="1:15" s="1" customFormat="1" ht="33.75" customHeight="1" x14ac:dyDescent="0.2">
      <c r="A14" s="31">
        <v>9</v>
      </c>
      <c r="B14" s="94" t="s">
        <v>42</v>
      </c>
      <c r="C14" s="45">
        <v>3536710</v>
      </c>
      <c r="D14" s="56" t="s">
        <v>22</v>
      </c>
      <c r="E14" s="44" t="s">
        <v>39</v>
      </c>
      <c r="F14" s="55" t="s">
        <v>37</v>
      </c>
      <c r="G14" s="33" t="s">
        <v>177</v>
      </c>
      <c r="H14" s="34" t="s">
        <v>178</v>
      </c>
      <c r="I14" s="31" t="s">
        <v>95</v>
      </c>
      <c r="J14" s="52">
        <v>1489200</v>
      </c>
      <c r="K14" s="31" t="s">
        <v>542</v>
      </c>
      <c r="L14" s="48" t="s">
        <v>677</v>
      </c>
      <c r="M14" s="35">
        <v>3157</v>
      </c>
      <c r="N14" s="13"/>
      <c r="O14" s="13"/>
    </row>
    <row r="15" spans="1:15" s="1" customFormat="1" ht="24" customHeight="1" x14ac:dyDescent="0.2">
      <c r="A15" s="31">
        <v>10</v>
      </c>
      <c r="B15" s="93" t="s">
        <v>43</v>
      </c>
      <c r="C15" s="45">
        <v>1218197</v>
      </c>
      <c r="D15" s="56" t="s">
        <v>13</v>
      </c>
      <c r="E15" s="43" t="s">
        <v>36</v>
      </c>
      <c r="F15" s="55" t="s">
        <v>37</v>
      </c>
      <c r="G15" s="33" t="s">
        <v>179</v>
      </c>
      <c r="H15" s="34" t="s">
        <v>172</v>
      </c>
      <c r="I15" s="31" t="s">
        <v>54</v>
      </c>
      <c r="J15" s="52">
        <v>2103200</v>
      </c>
      <c r="K15" s="31" t="s">
        <v>541</v>
      </c>
      <c r="L15" s="48" t="s">
        <v>678</v>
      </c>
      <c r="M15" s="35">
        <v>3157</v>
      </c>
      <c r="N15" s="13"/>
      <c r="O15" s="13"/>
    </row>
    <row r="16" spans="1:15" s="1" customFormat="1" ht="22.5" x14ac:dyDescent="0.2">
      <c r="A16" s="31">
        <v>11</v>
      </c>
      <c r="B16" s="96" t="s">
        <v>44</v>
      </c>
      <c r="C16" s="46">
        <v>648955</v>
      </c>
      <c r="D16" s="56" t="s">
        <v>13</v>
      </c>
      <c r="E16" s="44" t="s">
        <v>39</v>
      </c>
      <c r="F16" s="55" t="s">
        <v>37</v>
      </c>
      <c r="G16" s="33" t="s">
        <v>179</v>
      </c>
      <c r="H16" s="34" t="s">
        <v>172</v>
      </c>
      <c r="I16" s="31" t="s">
        <v>54</v>
      </c>
      <c r="J16" s="52">
        <v>2103200</v>
      </c>
      <c r="K16" s="31" t="s">
        <v>541</v>
      </c>
      <c r="L16" s="48" t="s">
        <v>678</v>
      </c>
      <c r="M16" s="35">
        <v>3157</v>
      </c>
      <c r="N16" s="13"/>
      <c r="O16" s="13"/>
    </row>
    <row r="17" spans="1:15" s="1" customFormat="1" ht="22.5" x14ac:dyDescent="0.2">
      <c r="A17" s="31">
        <v>12</v>
      </c>
      <c r="B17" s="97" t="s">
        <v>38</v>
      </c>
      <c r="C17" s="45">
        <v>1919956</v>
      </c>
      <c r="D17" s="56" t="s">
        <v>13</v>
      </c>
      <c r="E17" s="44" t="s">
        <v>39</v>
      </c>
      <c r="F17" s="55" t="s">
        <v>37</v>
      </c>
      <c r="G17" s="33" t="s">
        <v>29</v>
      </c>
      <c r="H17" s="37" t="s">
        <v>173</v>
      </c>
      <c r="I17" s="31" t="s">
        <v>54</v>
      </c>
      <c r="J17" s="52">
        <v>2103200</v>
      </c>
      <c r="K17" s="69" t="s">
        <v>540</v>
      </c>
      <c r="L17" s="48" t="s">
        <v>679</v>
      </c>
      <c r="M17" s="35">
        <v>3157</v>
      </c>
      <c r="N17" s="13"/>
      <c r="O17" s="13"/>
    </row>
    <row r="18" spans="1:15" s="1" customFormat="1" ht="22.5" x14ac:dyDescent="0.2">
      <c r="A18" s="31">
        <v>13</v>
      </c>
      <c r="B18" s="94" t="s">
        <v>86</v>
      </c>
      <c r="C18" s="53">
        <v>660887</v>
      </c>
      <c r="D18" s="56" t="s">
        <v>13</v>
      </c>
      <c r="E18" s="55" t="s">
        <v>17</v>
      </c>
      <c r="F18" s="55" t="s">
        <v>37</v>
      </c>
      <c r="G18" s="33" t="s">
        <v>29</v>
      </c>
      <c r="H18" s="37" t="s">
        <v>173</v>
      </c>
      <c r="I18" s="31" t="s">
        <v>54</v>
      </c>
      <c r="J18" s="52">
        <v>2103200</v>
      </c>
      <c r="K18" s="69" t="s">
        <v>540</v>
      </c>
      <c r="L18" s="48" t="s">
        <v>679</v>
      </c>
      <c r="M18" s="35">
        <v>3157</v>
      </c>
      <c r="N18" s="13"/>
      <c r="O18" s="13"/>
    </row>
    <row r="19" spans="1:15" s="1" customFormat="1" ht="24.75" customHeight="1" x14ac:dyDescent="0.2">
      <c r="A19" s="31">
        <v>14</v>
      </c>
      <c r="B19" s="94" t="s">
        <v>180</v>
      </c>
      <c r="C19" s="45">
        <v>2027914</v>
      </c>
      <c r="D19" s="56" t="s">
        <v>13</v>
      </c>
      <c r="E19" s="58" t="s">
        <v>62</v>
      </c>
      <c r="F19" s="55" t="s">
        <v>37</v>
      </c>
      <c r="G19" s="33" t="s">
        <v>61</v>
      </c>
      <c r="H19" s="37" t="s">
        <v>169</v>
      </c>
      <c r="I19" s="33" t="s">
        <v>170</v>
      </c>
      <c r="J19" s="23">
        <v>1680800</v>
      </c>
      <c r="K19" s="70" t="s">
        <v>534</v>
      </c>
      <c r="L19" s="48" t="s">
        <v>680</v>
      </c>
      <c r="M19" s="35">
        <v>3157</v>
      </c>
      <c r="N19" s="13"/>
      <c r="O19" s="13"/>
    </row>
    <row r="20" spans="1:15" s="1" customFormat="1" ht="23.25" customHeight="1" x14ac:dyDescent="0.2">
      <c r="A20" s="31">
        <v>15</v>
      </c>
      <c r="B20" s="94" t="s">
        <v>15</v>
      </c>
      <c r="C20" s="46">
        <v>4078545</v>
      </c>
      <c r="D20" s="56" t="s">
        <v>13</v>
      </c>
      <c r="E20" s="57" t="s">
        <v>16</v>
      </c>
      <c r="F20" s="55" t="s">
        <v>37</v>
      </c>
      <c r="G20" s="33" t="s">
        <v>29</v>
      </c>
      <c r="H20" s="37" t="s">
        <v>204</v>
      </c>
      <c r="I20" s="33" t="s">
        <v>205</v>
      </c>
      <c r="J20" s="23">
        <v>573600</v>
      </c>
      <c r="K20" s="70" t="s">
        <v>573</v>
      </c>
      <c r="L20" s="48" t="s">
        <v>732</v>
      </c>
      <c r="M20" s="35">
        <v>3199</v>
      </c>
      <c r="N20" s="13"/>
      <c r="O20" s="13"/>
    </row>
    <row r="21" spans="1:15" s="1" customFormat="1" ht="24" customHeight="1" x14ac:dyDescent="0.2">
      <c r="A21" s="31">
        <v>16</v>
      </c>
      <c r="B21" s="97" t="s">
        <v>52</v>
      </c>
      <c r="C21" s="45">
        <v>3795736</v>
      </c>
      <c r="D21" s="56" t="s">
        <v>13</v>
      </c>
      <c r="E21" s="49" t="s">
        <v>24</v>
      </c>
      <c r="F21" s="55" t="s">
        <v>37</v>
      </c>
      <c r="G21" s="33" t="s">
        <v>29</v>
      </c>
      <c r="H21" s="37" t="s">
        <v>204</v>
      </c>
      <c r="I21" s="33" t="s">
        <v>205</v>
      </c>
      <c r="J21" s="23">
        <v>573600</v>
      </c>
      <c r="K21" s="70" t="s">
        <v>573</v>
      </c>
      <c r="L21" s="48" t="s">
        <v>732</v>
      </c>
      <c r="M21" s="35">
        <v>3199</v>
      </c>
      <c r="N21" s="13"/>
      <c r="O21" s="13"/>
    </row>
    <row r="22" spans="1:15" s="1" customFormat="1" ht="21.75" customHeight="1" x14ac:dyDescent="0.2">
      <c r="A22" s="31">
        <v>17</v>
      </c>
      <c r="B22" s="94" t="s">
        <v>47</v>
      </c>
      <c r="C22" s="46">
        <v>657643</v>
      </c>
      <c r="D22" s="56" t="s">
        <v>13</v>
      </c>
      <c r="E22" s="43" t="s">
        <v>48</v>
      </c>
      <c r="F22" s="55" t="s">
        <v>37</v>
      </c>
      <c r="G22" s="33" t="s">
        <v>53</v>
      </c>
      <c r="H22" s="39" t="s">
        <v>206</v>
      </c>
      <c r="I22" s="33" t="s">
        <v>207</v>
      </c>
      <c r="J22" s="23">
        <v>381600</v>
      </c>
      <c r="K22" s="48" t="s">
        <v>577</v>
      </c>
      <c r="L22" s="48" t="s">
        <v>732</v>
      </c>
      <c r="M22" s="35">
        <v>3199</v>
      </c>
      <c r="N22" s="13"/>
      <c r="O22" s="13"/>
    </row>
    <row r="23" spans="1:15" s="1" customFormat="1" ht="22.5" x14ac:dyDescent="0.2">
      <c r="A23" s="31">
        <v>18</v>
      </c>
      <c r="B23" s="94" t="s">
        <v>15</v>
      </c>
      <c r="C23" s="46">
        <v>4078545</v>
      </c>
      <c r="D23" s="56" t="s">
        <v>13</v>
      </c>
      <c r="E23" s="57" t="s">
        <v>16</v>
      </c>
      <c r="F23" s="55" t="s">
        <v>37</v>
      </c>
      <c r="G23" s="33" t="s">
        <v>53</v>
      </c>
      <c r="H23" s="39" t="s">
        <v>206</v>
      </c>
      <c r="I23" s="33" t="s">
        <v>207</v>
      </c>
      <c r="J23" s="23">
        <v>381600</v>
      </c>
      <c r="K23" s="48" t="s">
        <v>577</v>
      </c>
      <c r="L23" s="48" t="s">
        <v>732</v>
      </c>
      <c r="M23" s="35">
        <v>3199</v>
      </c>
      <c r="N23" s="13"/>
      <c r="O23" s="13"/>
    </row>
    <row r="24" spans="1:15" s="1" customFormat="1" ht="33.75" x14ac:dyDescent="0.2">
      <c r="A24" s="31">
        <v>19</v>
      </c>
      <c r="B24" s="94" t="s">
        <v>216</v>
      </c>
      <c r="C24" s="56">
        <v>2128397</v>
      </c>
      <c r="D24" s="56" t="s">
        <v>13</v>
      </c>
      <c r="E24" s="44" t="s">
        <v>217</v>
      </c>
      <c r="F24" s="55" t="s">
        <v>37</v>
      </c>
      <c r="G24" s="33" t="s">
        <v>218</v>
      </c>
      <c r="H24" s="37" t="s">
        <v>219</v>
      </c>
      <c r="I24" s="33" t="s">
        <v>220</v>
      </c>
      <c r="J24" s="23">
        <v>2279700</v>
      </c>
      <c r="K24" s="71" t="s">
        <v>582</v>
      </c>
      <c r="L24" s="48" t="s">
        <v>732</v>
      </c>
      <c r="M24" s="35">
        <v>3207</v>
      </c>
      <c r="N24" s="13"/>
      <c r="O24" s="13"/>
    </row>
    <row r="25" spans="1:15" s="1" customFormat="1" ht="22.5" x14ac:dyDescent="0.2">
      <c r="A25" s="31">
        <v>20</v>
      </c>
      <c r="B25" s="97" t="s">
        <v>38</v>
      </c>
      <c r="C25" s="45">
        <v>1919956</v>
      </c>
      <c r="D25" s="56" t="s">
        <v>13</v>
      </c>
      <c r="E25" s="44" t="s">
        <v>39</v>
      </c>
      <c r="F25" s="55" t="s">
        <v>37</v>
      </c>
      <c r="G25" s="33" t="s">
        <v>221</v>
      </c>
      <c r="H25" s="37" t="s">
        <v>222</v>
      </c>
      <c r="I25" s="33" t="s">
        <v>54</v>
      </c>
      <c r="J25" s="23">
        <v>127200</v>
      </c>
      <c r="K25" s="71" t="s">
        <v>590</v>
      </c>
      <c r="L25" s="48" t="s">
        <v>732</v>
      </c>
      <c r="M25" s="35">
        <v>3229</v>
      </c>
      <c r="N25" s="13"/>
      <c r="O25" s="13"/>
    </row>
    <row r="26" spans="1:15" s="1" customFormat="1" ht="22.5" x14ac:dyDescent="0.2">
      <c r="A26" s="31">
        <v>21</v>
      </c>
      <c r="B26" s="94" t="s">
        <v>86</v>
      </c>
      <c r="C26" s="53">
        <v>660887</v>
      </c>
      <c r="D26" s="56" t="s">
        <v>13</v>
      </c>
      <c r="E26" s="55" t="s">
        <v>17</v>
      </c>
      <c r="F26" s="55" t="s">
        <v>37</v>
      </c>
      <c r="G26" s="33" t="s">
        <v>221</v>
      </c>
      <c r="H26" s="37" t="s">
        <v>222</v>
      </c>
      <c r="I26" s="33" t="s">
        <v>54</v>
      </c>
      <c r="J26" s="23">
        <v>127200</v>
      </c>
      <c r="K26" s="71" t="s">
        <v>590</v>
      </c>
      <c r="L26" s="48" t="s">
        <v>732</v>
      </c>
      <c r="M26" s="35">
        <v>3229</v>
      </c>
      <c r="N26" s="13"/>
      <c r="O26" s="13"/>
    </row>
    <row r="27" spans="1:15" s="1" customFormat="1" ht="22.5" x14ac:dyDescent="0.2">
      <c r="A27" s="31">
        <v>22</v>
      </c>
      <c r="B27" s="94" t="s">
        <v>223</v>
      </c>
      <c r="C27" s="45">
        <v>3239449</v>
      </c>
      <c r="D27" s="56" t="s">
        <v>13</v>
      </c>
      <c r="E27" s="36" t="s">
        <v>224</v>
      </c>
      <c r="F27" s="31" t="s">
        <v>37</v>
      </c>
      <c r="G27" s="33" t="s">
        <v>29</v>
      </c>
      <c r="H27" s="37" t="s">
        <v>214</v>
      </c>
      <c r="I27" s="33" t="s">
        <v>228</v>
      </c>
      <c r="J27" s="23">
        <v>1505700</v>
      </c>
      <c r="K27" s="72" t="s">
        <v>585</v>
      </c>
      <c r="L27" s="48" t="s">
        <v>732</v>
      </c>
      <c r="M27" s="35">
        <v>3229</v>
      </c>
      <c r="N27" s="13"/>
      <c r="O27" s="13"/>
    </row>
    <row r="28" spans="1:15" s="1" customFormat="1" ht="15.75" customHeight="1" x14ac:dyDescent="0.2">
      <c r="A28" s="98" t="s">
        <v>127</v>
      </c>
      <c r="B28" s="99"/>
      <c r="C28" s="99"/>
      <c r="D28" s="99"/>
      <c r="E28" s="99"/>
      <c r="F28" s="99"/>
      <c r="G28" s="99"/>
      <c r="H28" s="99"/>
      <c r="I28" s="100"/>
      <c r="J28" s="40">
        <f>SUM(J6:J27)</f>
        <v>30947800</v>
      </c>
      <c r="K28" s="41"/>
      <c r="L28" s="41"/>
      <c r="M28" s="14"/>
      <c r="N28" s="13"/>
      <c r="O28" s="13"/>
    </row>
    <row r="29" spans="1:15" s="1" customFormat="1" ht="15.75" customHeight="1" x14ac:dyDescent="0.2">
      <c r="A29" s="98" t="s">
        <v>127</v>
      </c>
      <c r="B29" s="99"/>
      <c r="C29" s="99"/>
      <c r="D29" s="99"/>
      <c r="E29" s="99"/>
      <c r="F29" s="99"/>
      <c r="G29" s="99"/>
      <c r="H29" s="99"/>
      <c r="I29" s="100"/>
      <c r="J29" s="40">
        <f>+J28</f>
        <v>30947800</v>
      </c>
      <c r="K29" s="41"/>
      <c r="L29" s="41"/>
      <c r="M29" s="14"/>
      <c r="N29" s="13"/>
      <c r="O29" s="13"/>
    </row>
    <row r="30" spans="1:15" s="1" customFormat="1" ht="15.75" customHeight="1" x14ac:dyDescent="0.2">
      <c r="A30" s="54">
        <v>23</v>
      </c>
      <c r="B30" s="97" t="s">
        <v>226</v>
      </c>
      <c r="C30" s="45">
        <v>879864</v>
      </c>
      <c r="D30" s="56" t="s">
        <v>13</v>
      </c>
      <c r="E30" s="31" t="s">
        <v>227</v>
      </c>
      <c r="F30" s="55" t="s">
        <v>225</v>
      </c>
      <c r="G30" s="33" t="s">
        <v>29</v>
      </c>
      <c r="H30" s="37" t="s">
        <v>214</v>
      </c>
      <c r="I30" s="33" t="s">
        <v>228</v>
      </c>
      <c r="J30" s="23">
        <v>1338400</v>
      </c>
      <c r="K30" s="72" t="s">
        <v>585</v>
      </c>
      <c r="L30" s="48" t="s">
        <v>732</v>
      </c>
      <c r="M30" s="35">
        <v>3229</v>
      </c>
      <c r="N30" s="13"/>
      <c r="O30" s="13"/>
    </row>
    <row r="31" spans="1:15" s="1" customFormat="1" ht="22.5" x14ac:dyDescent="0.2">
      <c r="A31" s="54">
        <v>24</v>
      </c>
      <c r="B31" s="97" t="s">
        <v>38</v>
      </c>
      <c r="C31" s="45">
        <v>1919956</v>
      </c>
      <c r="D31" s="56" t="s">
        <v>13</v>
      </c>
      <c r="E31" s="44" t="s">
        <v>39</v>
      </c>
      <c r="F31" s="55" t="s">
        <v>37</v>
      </c>
      <c r="G31" s="33" t="s">
        <v>29</v>
      </c>
      <c r="H31" s="37" t="s">
        <v>229</v>
      </c>
      <c r="I31" s="31" t="s">
        <v>54</v>
      </c>
      <c r="J31" s="23">
        <v>573600</v>
      </c>
      <c r="K31" s="71" t="s">
        <v>586</v>
      </c>
      <c r="L31" s="48" t="s">
        <v>732</v>
      </c>
      <c r="M31" s="35">
        <v>3229</v>
      </c>
      <c r="N31" s="13"/>
      <c r="O31" s="13"/>
    </row>
    <row r="32" spans="1:15" s="1" customFormat="1" ht="22.5" x14ac:dyDescent="0.2">
      <c r="A32" s="54">
        <v>25</v>
      </c>
      <c r="B32" s="94" t="s">
        <v>57</v>
      </c>
      <c r="C32" s="46">
        <v>2194084</v>
      </c>
      <c r="D32" s="56" t="s">
        <v>13</v>
      </c>
      <c r="E32" s="43" t="s">
        <v>36</v>
      </c>
      <c r="F32" s="55" t="s">
        <v>37</v>
      </c>
      <c r="G32" s="33" t="s">
        <v>29</v>
      </c>
      <c r="H32" s="37" t="s">
        <v>230</v>
      </c>
      <c r="I32" s="33" t="s">
        <v>231</v>
      </c>
      <c r="J32" s="23">
        <v>1720800</v>
      </c>
      <c r="K32" s="71" t="s">
        <v>584</v>
      </c>
      <c r="L32" s="48" t="s">
        <v>732</v>
      </c>
      <c r="M32" s="35">
        <v>3229</v>
      </c>
      <c r="N32" s="13"/>
      <c r="O32" s="13"/>
    </row>
    <row r="33" spans="1:15" s="1" customFormat="1" ht="22.5" x14ac:dyDescent="0.2">
      <c r="A33" s="54">
        <v>26</v>
      </c>
      <c r="B33" s="94" t="s">
        <v>108</v>
      </c>
      <c r="C33" s="53">
        <v>866541</v>
      </c>
      <c r="D33" s="56" t="s">
        <v>13</v>
      </c>
      <c r="E33" s="49" t="s">
        <v>109</v>
      </c>
      <c r="F33" s="55" t="s">
        <v>37</v>
      </c>
      <c r="G33" s="33" t="s">
        <v>152</v>
      </c>
      <c r="H33" s="37" t="s">
        <v>246</v>
      </c>
      <c r="I33" s="33" t="s">
        <v>247</v>
      </c>
      <c r="J33" s="23">
        <v>645300</v>
      </c>
      <c r="K33" s="71" t="s">
        <v>587</v>
      </c>
      <c r="L33" s="48" t="s">
        <v>731</v>
      </c>
      <c r="M33" s="35">
        <v>3231</v>
      </c>
      <c r="N33" s="13"/>
      <c r="O33" s="13"/>
    </row>
    <row r="34" spans="1:15" s="1" customFormat="1" ht="22.5" x14ac:dyDescent="0.2">
      <c r="A34" s="54">
        <v>27</v>
      </c>
      <c r="B34" s="93" t="s">
        <v>51</v>
      </c>
      <c r="C34" s="45">
        <v>2310774</v>
      </c>
      <c r="D34" s="56" t="s">
        <v>13</v>
      </c>
      <c r="E34" s="49" t="s">
        <v>24</v>
      </c>
      <c r="F34" s="55" t="s">
        <v>37</v>
      </c>
      <c r="G34" s="33" t="s">
        <v>30</v>
      </c>
      <c r="H34" s="37" t="s">
        <v>248</v>
      </c>
      <c r="I34" s="33" t="s">
        <v>249</v>
      </c>
      <c r="J34" s="23">
        <v>573600</v>
      </c>
      <c r="K34" s="37" t="s">
        <v>588</v>
      </c>
      <c r="L34" s="48" t="s">
        <v>729</v>
      </c>
      <c r="M34" s="35">
        <v>3228</v>
      </c>
      <c r="N34" s="13"/>
      <c r="O34" s="13"/>
    </row>
    <row r="35" spans="1:15" s="1" customFormat="1" ht="22.5" x14ac:dyDescent="0.2">
      <c r="A35" s="54">
        <v>28</v>
      </c>
      <c r="B35" s="93" t="s">
        <v>25</v>
      </c>
      <c r="C35" s="45">
        <v>1771125</v>
      </c>
      <c r="D35" s="56" t="s">
        <v>13</v>
      </c>
      <c r="E35" s="49" t="s">
        <v>24</v>
      </c>
      <c r="F35" s="55" t="s">
        <v>37</v>
      </c>
      <c r="G35" s="33" t="s">
        <v>30</v>
      </c>
      <c r="H35" s="37" t="s">
        <v>248</v>
      </c>
      <c r="I35" s="33" t="s">
        <v>249</v>
      </c>
      <c r="J35" s="23">
        <v>573600</v>
      </c>
      <c r="K35" s="37" t="s">
        <v>588</v>
      </c>
      <c r="L35" s="48" t="s">
        <v>729</v>
      </c>
      <c r="M35" s="35">
        <v>3228</v>
      </c>
      <c r="N35" s="13"/>
      <c r="O35" s="13"/>
    </row>
    <row r="36" spans="1:15" s="1" customFormat="1" ht="22.5" x14ac:dyDescent="0.2">
      <c r="A36" s="54">
        <v>29</v>
      </c>
      <c r="B36" s="93" t="s">
        <v>51</v>
      </c>
      <c r="C36" s="45">
        <v>2310774</v>
      </c>
      <c r="D36" s="56" t="s">
        <v>13</v>
      </c>
      <c r="E36" s="49" t="s">
        <v>24</v>
      </c>
      <c r="F36" s="55" t="s">
        <v>37</v>
      </c>
      <c r="G36" s="33" t="s">
        <v>30</v>
      </c>
      <c r="H36" s="37" t="s">
        <v>250</v>
      </c>
      <c r="I36" s="33" t="s">
        <v>249</v>
      </c>
      <c r="J36" s="23">
        <v>382400</v>
      </c>
      <c r="K36" s="37" t="s">
        <v>589</v>
      </c>
      <c r="L36" s="48" t="s">
        <v>730</v>
      </c>
      <c r="M36" s="35">
        <v>3228</v>
      </c>
      <c r="N36" s="13"/>
      <c r="O36" s="13"/>
    </row>
    <row r="37" spans="1:15" s="1" customFormat="1" ht="22.5" x14ac:dyDescent="0.2">
      <c r="A37" s="54">
        <v>30</v>
      </c>
      <c r="B37" s="93" t="s">
        <v>25</v>
      </c>
      <c r="C37" s="45">
        <v>1771125</v>
      </c>
      <c r="D37" s="56" t="s">
        <v>13</v>
      </c>
      <c r="E37" s="49" t="s">
        <v>24</v>
      </c>
      <c r="F37" s="55" t="s">
        <v>37</v>
      </c>
      <c r="G37" s="33" t="s">
        <v>30</v>
      </c>
      <c r="H37" s="37" t="s">
        <v>250</v>
      </c>
      <c r="I37" s="33" t="s">
        <v>249</v>
      </c>
      <c r="J37" s="23">
        <v>382400</v>
      </c>
      <c r="K37" s="37" t="s">
        <v>589</v>
      </c>
      <c r="L37" s="48" t="s">
        <v>730</v>
      </c>
      <c r="M37" s="35">
        <v>3228</v>
      </c>
      <c r="N37" s="13"/>
      <c r="O37" s="13"/>
    </row>
    <row r="38" spans="1:15" s="1" customFormat="1" ht="33.75" x14ac:dyDescent="0.2">
      <c r="A38" s="54">
        <v>31</v>
      </c>
      <c r="B38" s="94" t="s">
        <v>130</v>
      </c>
      <c r="C38" s="46">
        <v>3398171</v>
      </c>
      <c r="D38" s="56" t="s">
        <v>13</v>
      </c>
      <c r="E38" s="31" t="s">
        <v>131</v>
      </c>
      <c r="F38" s="55" t="s">
        <v>37</v>
      </c>
      <c r="G38" s="33" t="s">
        <v>262</v>
      </c>
      <c r="H38" s="34" t="s">
        <v>263</v>
      </c>
      <c r="I38" s="33" t="s">
        <v>264</v>
      </c>
      <c r="J38" s="52">
        <v>1003500</v>
      </c>
      <c r="K38" s="37" t="s">
        <v>575</v>
      </c>
      <c r="L38" s="48" t="s">
        <v>724</v>
      </c>
      <c r="M38" s="35">
        <v>3200</v>
      </c>
      <c r="N38" s="13"/>
      <c r="O38" s="13"/>
    </row>
    <row r="39" spans="1:15" s="1" customFormat="1" ht="33.75" x14ac:dyDescent="0.2">
      <c r="A39" s="54">
        <v>32</v>
      </c>
      <c r="B39" s="94" t="s">
        <v>83</v>
      </c>
      <c r="C39" s="53">
        <v>2570583</v>
      </c>
      <c r="D39" s="56" t="s">
        <v>13</v>
      </c>
      <c r="E39" s="44" t="s">
        <v>84</v>
      </c>
      <c r="F39" s="55" t="s">
        <v>37</v>
      </c>
      <c r="G39" s="33" t="s">
        <v>262</v>
      </c>
      <c r="H39" s="34" t="s">
        <v>263</v>
      </c>
      <c r="I39" s="33" t="s">
        <v>264</v>
      </c>
      <c r="J39" s="52">
        <v>1003500</v>
      </c>
      <c r="K39" s="37" t="s">
        <v>575</v>
      </c>
      <c r="L39" s="48" t="s">
        <v>724</v>
      </c>
      <c r="M39" s="35">
        <v>3200</v>
      </c>
      <c r="N39" s="13"/>
      <c r="O39" s="13"/>
    </row>
    <row r="40" spans="1:15" s="1" customFormat="1" ht="22.5" x14ac:dyDescent="0.2">
      <c r="A40" s="54">
        <v>33</v>
      </c>
      <c r="B40" s="94" t="s">
        <v>128</v>
      </c>
      <c r="C40" s="56">
        <v>2457973</v>
      </c>
      <c r="D40" s="56" t="s">
        <v>13</v>
      </c>
      <c r="E40" s="57" t="s">
        <v>129</v>
      </c>
      <c r="F40" s="55" t="s">
        <v>37</v>
      </c>
      <c r="G40" s="33" t="s">
        <v>29</v>
      </c>
      <c r="H40" s="34" t="s">
        <v>267</v>
      </c>
      <c r="I40" s="31" t="s">
        <v>268</v>
      </c>
      <c r="J40" s="52">
        <v>2366100</v>
      </c>
      <c r="K40" s="37" t="s">
        <v>574</v>
      </c>
      <c r="L40" s="48" t="s">
        <v>725</v>
      </c>
      <c r="M40" s="35">
        <v>3200</v>
      </c>
      <c r="N40" s="13"/>
      <c r="O40" s="13"/>
    </row>
    <row r="41" spans="1:15" s="1" customFormat="1" ht="22.5" x14ac:dyDescent="0.2">
      <c r="A41" s="54">
        <v>34</v>
      </c>
      <c r="B41" s="93" t="s">
        <v>265</v>
      </c>
      <c r="C41" s="56">
        <v>4344991</v>
      </c>
      <c r="D41" s="56" t="s">
        <v>13</v>
      </c>
      <c r="E41" s="44" t="s">
        <v>266</v>
      </c>
      <c r="F41" s="55" t="s">
        <v>37</v>
      </c>
      <c r="G41" s="33" t="s">
        <v>29</v>
      </c>
      <c r="H41" s="34" t="s">
        <v>267</v>
      </c>
      <c r="I41" s="31" t="s">
        <v>268</v>
      </c>
      <c r="J41" s="52">
        <v>2103200</v>
      </c>
      <c r="K41" s="37" t="s">
        <v>574</v>
      </c>
      <c r="L41" s="48" t="s">
        <v>725</v>
      </c>
      <c r="M41" s="35">
        <v>3200</v>
      </c>
      <c r="N41" s="13"/>
      <c r="O41" s="13"/>
    </row>
    <row r="42" spans="1:15" s="1" customFormat="1" ht="33.75" x14ac:dyDescent="0.2">
      <c r="A42" s="54">
        <v>35</v>
      </c>
      <c r="B42" s="94" t="s">
        <v>130</v>
      </c>
      <c r="C42" s="46">
        <v>3398171</v>
      </c>
      <c r="D42" s="56" t="s">
        <v>13</v>
      </c>
      <c r="E42" s="31" t="s">
        <v>131</v>
      </c>
      <c r="F42" s="55" t="s">
        <v>37</v>
      </c>
      <c r="G42" s="33" t="s">
        <v>262</v>
      </c>
      <c r="H42" s="34" t="s">
        <v>269</v>
      </c>
      <c r="I42" s="33" t="s">
        <v>264</v>
      </c>
      <c r="J42" s="52">
        <v>2207700</v>
      </c>
      <c r="K42" s="37" t="s">
        <v>576</v>
      </c>
      <c r="L42" s="48" t="s">
        <v>726</v>
      </c>
      <c r="M42" s="35">
        <v>3200</v>
      </c>
      <c r="N42" s="13"/>
      <c r="O42" s="13"/>
    </row>
    <row r="43" spans="1:15" s="1" customFormat="1" ht="34.5" customHeight="1" x14ac:dyDescent="0.2">
      <c r="A43" s="54">
        <v>36</v>
      </c>
      <c r="B43" s="94" t="s">
        <v>143</v>
      </c>
      <c r="C43" s="46">
        <v>1320552</v>
      </c>
      <c r="D43" s="56" t="s">
        <v>13</v>
      </c>
      <c r="E43" s="44" t="s">
        <v>144</v>
      </c>
      <c r="F43" s="55" t="s">
        <v>37</v>
      </c>
      <c r="G43" s="33" t="s">
        <v>262</v>
      </c>
      <c r="H43" s="34" t="s">
        <v>269</v>
      </c>
      <c r="I43" s="33" t="s">
        <v>264</v>
      </c>
      <c r="J43" s="52">
        <v>2207700</v>
      </c>
      <c r="K43" s="37" t="s">
        <v>576</v>
      </c>
      <c r="L43" s="48" t="s">
        <v>726</v>
      </c>
      <c r="M43" s="35">
        <v>3200</v>
      </c>
      <c r="N43" s="13"/>
      <c r="O43" s="13"/>
    </row>
    <row r="44" spans="1:15" s="1" customFormat="1" ht="25.5" customHeight="1" x14ac:dyDescent="0.2">
      <c r="A44" s="54">
        <v>37</v>
      </c>
      <c r="B44" s="94" t="s">
        <v>285</v>
      </c>
      <c r="C44" s="53">
        <v>729845</v>
      </c>
      <c r="D44" s="56" t="s">
        <v>13</v>
      </c>
      <c r="E44" s="55" t="s">
        <v>284</v>
      </c>
      <c r="F44" s="55" t="s">
        <v>37</v>
      </c>
      <c r="G44" s="33" t="s">
        <v>90</v>
      </c>
      <c r="H44" s="34" t="s">
        <v>292</v>
      </c>
      <c r="I44" s="33" t="s">
        <v>293</v>
      </c>
      <c r="J44" s="52">
        <v>1505700</v>
      </c>
      <c r="K44" s="37" t="s">
        <v>578</v>
      </c>
      <c r="L44" s="48" t="s">
        <v>723</v>
      </c>
      <c r="M44" s="35">
        <v>3201</v>
      </c>
      <c r="N44" s="13"/>
      <c r="O44" s="13"/>
    </row>
    <row r="45" spans="1:15" s="1" customFormat="1" ht="22.5" x14ac:dyDescent="0.2">
      <c r="A45" s="54">
        <v>38</v>
      </c>
      <c r="B45" s="94" t="s">
        <v>286</v>
      </c>
      <c r="C45" s="46">
        <v>869137</v>
      </c>
      <c r="D45" s="56" t="s">
        <v>13</v>
      </c>
      <c r="E45" s="33" t="s">
        <v>287</v>
      </c>
      <c r="F45" s="55" t="s">
        <v>37</v>
      </c>
      <c r="G45" s="33" t="s">
        <v>90</v>
      </c>
      <c r="H45" s="34" t="s">
        <v>292</v>
      </c>
      <c r="I45" s="33" t="s">
        <v>293</v>
      </c>
      <c r="J45" s="52">
        <v>1505700</v>
      </c>
      <c r="K45" s="37" t="s">
        <v>578</v>
      </c>
      <c r="L45" s="48" t="s">
        <v>723</v>
      </c>
      <c r="M45" s="35">
        <v>3201</v>
      </c>
      <c r="N45" s="13"/>
      <c r="O45" s="13"/>
    </row>
    <row r="46" spans="1:15" s="1" customFormat="1" ht="22.5" x14ac:dyDescent="0.2">
      <c r="A46" s="54">
        <v>39</v>
      </c>
      <c r="B46" s="94" t="s">
        <v>288</v>
      </c>
      <c r="C46" s="45">
        <v>648197</v>
      </c>
      <c r="D46" s="56" t="s">
        <v>13</v>
      </c>
      <c r="E46" s="33" t="s">
        <v>289</v>
      </c>
      <c r="F46" s="55" t="s">
        <v>37</v>
      </c>
      <c r="G46" s="33" t="s">
        <v>90</v>
      </c>
      <c r="H46" s="34" t="s">
        <v>292</v>
      </c>
      <c r="I46" s="33" t="s">
        <v>293</v>
      </c>
      <c r="J46" s="52">
        <v>1338400</v>
      </c>
      <c r="K46" s="37" t="s">
        <v>578</v>
      </c>
      <c r="L46" s="48" t="s">
        <v>723</v>
      </c>
      <c r="M46" s="35">
        <v>3201</v>
      </c>
      <c r="N46" s="13"/>
      <c r="O46" s="13"/>
    </row>
    <row r="47" spans="1:15" s="1" customFormat="1" ht="22.5" x14ac:dyDescent="0.2">
      <c r="A47" s="54">
        <v>40</v>
      </c>
      <c r="B47" s="94" t="s">
        <v>290</v>
      </c>
      <c r="C47" s="46">
        <v>3793377</v>
      </c>
      <c r="D47" s="56" t="s">
        <v>13</v>
      </c>
      <c r="E47" s="58" t="s">
        <v>291</v>
      </c>
      <c r="F47" s="55" t="s">
        <v>37</v>
      </c>
      <c r="G47" s="33" t="s">
        <v>90</v>
      </c>
      <c r="H47" s="34" t="s">
        <v>292</v>
      </c>
      <c r="I47" s="33" t="s">
        <v>293</v>
      </c>
      <c r="J47" s="52">
        <v>1338400</v>
      </c>
      <c r="K47" s="37" t="s">
        <v>578</v>
      </c>
      <c r="L47" s="48" t="s">
        <v>723</v>
      </c>
      <c r="M47" s="35">
        <v>3201</v>
      </c>
      <c r="N47" s="13"/>
      <c r="O47" s="13"/>
    </row>
    <row r="48" spans="1:15" s="1" customFormat="1" ht="22.5" x14ac:dyDescent="0.2">
      <c r="A48" s="54">
        <v>41</v>
      </c>
      <c r="B48" s="94" t="s">
        <v>299</v>
      </c>
      <c r="C48" s="46">
        <v>1477810</v>
      </c>
      <c r="D48" s="56" t="s">
        <v>13</v>
      </c>
      <c r="E48" s="36" t="s">
        <v>300</v>
      </c>
      <c r="F48" s="55" t="s">
        <v>37</v>
      </c>
      <c r="G48" s="33" t="s">
        <v>29</v>
      </c>
      <c r="H48" s="34" t="s">
        <v>230</v>
      </c>
      <c r="I48" s="33" t="s">
        <v>301</v>
      </c>
      <c r="J48" s="52">
        <v>1720800</v>
      </c>
      <c r="K48" s="37" t="s">
        <v>546</v>
      </c>
      <c r="L48" s="48" t="s">
        <v>732</v>
      </c>
      <c r="M48" s="35">
        <v>3179</v>
      </c>
      <c r="N48" s="13"/>
      <c r="O48" s="13"/>
    </row>
    <row r="49" spans="1:15" s="1" customFormat="1" ht="22.5" x14ac:dyDescent="0.2">
      <c r="A49" s="54">
        <v>42</v>
      </c>
      <c r="B49" s="94" t="s">
        <v>155</v>
      </c>
      <c r="C49" s="53">
        <v>1861509</v>
      </c>
      <c r="D49" s="56" t="s">
        <v>13</v>
      </c>
      <c r="E49" s="55" t="s">
        <v>36</v>
      </c>
      <c r="F49" s="55" t="s">
        <v>37</v>
      </c>
      <c r="G49" s="33" t="s">
        <v>30</v>
      </c>
      <c r="H49" s="34" t="s">
        <v>169</v>
      </c>
      <c r="I49" s="33" t="s">
        <v>302</v>
      </c>
      <c r="J49" s="52">
        <v>2103200</v>
      </c>
      <c r="K49" s="37" t="s">
        <v>554</v>
      </c>
      <c r="L49" s="48" t="s">
        <v>732</v>
      </c>
      <c r="M49" s="35">
        <v>3179</v>
      </c>
      <c r="N49" s="13"/>
      <c r="O49" s="13"/>
    </row>
    <row r="50" spans="1:15" s="1" customFormat="1" ht="23.25" customHeight="1" x14ac:dyDescent="0.2">
      <c r="A50" s="54">
        <v>43</v>
      </c>
      <c r="B50" s="94" t="s">
        <v>65</v>
      </c>
      <c r="C50" s="46">
        <v>3397321</v>
      </c>
      <c r="D50" s="56" t="s">
        <v>13</v>
      </c>
      <c r="E50" s="55" t="s">
        <v>36</v>
      </c>
      <c r="F50" s="55" t="s">
        <v>37</v>
      </c>
      <c r="G50" s="33" t="s">
        <v>30</v>
      </c>
      <c r="H50" s="34" t="s">
        <v>169</v>
      </c>
      <c r="I50" s="33" t="s">
        <v>302</v>
      </c>
      <c r="J50" s="52">
        <v>2103200</v>
      </c>
      <c r="K50" s="37" t="s">
        <v>554</v>
      </c>
      <c r="L50" s="48" t="s">
        <v>732</v>
      </c>
      <c r="M50" s="35">
        <v>3179</v>
      </c>
      <c r="N50" s="13"/>
      <c r="O50" s="13"/>
    </row>
    <row r="51" spans="1:15" s="1" customFormat="1" ht="20.25" customHeight="1" x14ac:dyDescent="0.2">
      <c r="A51" s="54">
        <v>44</v>
      </c>
      <c r="B51" s="94" t="s">
        <v>123</v>
      </c>
      <c r="C51" s="53">
        <v>3682555</v>
      </c>
      <c r="D51" s="56" t="s">
        <v>13</v>
      </c>
      <c r="E51" s="49" t="s">
        <v>124</v>
      </c>
      <c r="F51" s="55" t="s">
        <v>37</v>
      </c>
      <c r="G51" s="33" t="s">
        <v>303</v>
      </c>
      <c r="H51" s="34" t="s">
        <v>292</v>
      </c>
      <c r="I51" s="33" t="s">
        <v>304</v>
      </c>
      <c r="J51" s="52">
        <v>1069600</v>
      </c>
      <c r="K51" s="37" t="s">
        <v>555</v>
      </c>
      <c r="L51" s="48" t="s">
        <v>732</v>
      </c>
      <c r="M51" s="35">
        <v>3179</v>
      </c>
      <c r="N51" s="13"/>
      <c r="O51" s="13"/>
    </row>
    <row r="52" spans="1:15" s="1" customFormat="1" ht="22.5" x14ac:dyDescent="0.2">
      <c r="A52" s="54">
        <v>45</v>
      </c>
      <c r="B52" s="94" t="s">
        <v>216</v>
      </c>
      <c r="C52" s="56">
        <v>2128397</v>
      </c>
      <c r="D52" s="56" t="s">
        <v>13</v>
      </c>
      <c r="E52" s="44" t="s">
        <v>217</v>
      </c>
      <c r="F52" s="55" t="s">
        <v>37</v>
      </c>
      <c r="G52" s="33" t="s">
        <v>303</v>
      </c>
      <c r="H52" s="34" t="s">
        <v>292</v>
      </c>
      <c r="I52" s="33" t="s">
        <v>304</v>
      </c>
      <c r="J52" s="52">
        <v>1203300</v>
      </c>
      <c r="K52" s="37" t="s">
        <v>555</v>
      </c>
      <c r="L52" s="48" t="s">
        <v>732</v>
      </c>
      <c r="M52" s="35">
        <v>3179</v>
      </c>
      <c r="N52" s="13"/>
      <c r="O52" s="13"/>
    </row>
    <row r="53" spans="1:15" s="1" customFormat="1" ht="22.5" x14ac:dyDescent="0.2">
      <c r="A53" s="54">
        <v>46</v>
      </c>
      <c r="B53" s="94" t="s">
        <v>79</v>
      </c>
      <c r="C53" s="56">
        <v>3903710</v>
      </c>
      <c r="D53" s="56" t="s">
        <v>22</v>
      </c>
      <c r="E53" s="44" t="s">
        <v>39</v>
      </c>
      <c r="F53" s="55" t="s">
        <v>37</v>
      </c>
      <c r="G53" s="33" t="s">
        <v>29</v>
      </c>
      <c r="H53" s="37" t="s">
        <v>169</v>
      </c>
      <c r="I53" s="33" t="s">
        <v>58</v>
      </c>
      <c r="J53" s="52">
        <v>2103200</v>
      </c>
      <c r="K53" s="73" t="s">
        <v>556</v>
      </c>
      <c r="L53" s="48" t="s">
        <v>732</v>
      </c>
      <c r="M53" s="35">
        <v>3179</v>
      </c>
      <c r="N53" s="13"/>
      <c r="O53" s="13"/>
    </row>
    <row r="54" spans="1:15" s="1" customFormat="1" ht="22.5" x14ac:dyDescent="0.2">
      <c r="A54" s="54">
        <v>47</v>
      </c>
      <c r="B54" s="94" t="s">
        <v>80</v>
      </c>
      <c r="C54" s="56">
        <v>3849579</v>
      </c>
      <c r="D54" s="56" t="s">
        <v>13</v>
      </c>
      <c r="E54" s="44" t="s">
        <v>39</v>
      </c>
      <c r="F54" s="55" t="s">
        <v>37</v>
      </c>
      <c r="G54" s="33" t="s">
        <v>29</v>
      </c>
      <c r="H54" s="37" t="s">
        <v>169</v>
      </c>
      <c r="I54" s="33" t="s">
        <v>58</v>
      </c>
      <c r="J54" s="52">
        <v>2103200</v>
      </c>
      <c r="K54" s="73" t="s">
        <v>556</v>
      </c>
      <c r="L54" s="48" t="s">
        <v>732</v>
      </c>
      <c r="M54" s="35">
        <v>3179</v>
      </c>
      <c r="N54" s="13"/>
      <c r="O54" s="13"/>
    </row>
    <row r="55" spans="1:15" s="1" customFormat="1" ht="22.5" x14ac:dyDescent="0.2">
      <c r="A55" s="54">
        <v>48</v>
      </c>
      <c r="B55" s="94" t="s">
        <v>132</v>
      </c>
      <c r="C55" s="45">
        <v>3700055</v>
      </c>
      <c r="D55" s="56" t="s">
        <v>22</v>
      </c>
      <c r="E55" s="55" t="s">
        <v>133</v>
      </c>
      <c r="F55" s="55" t="s">
        <v>37</v>
      </c>
      <c r="G55" s="33" t="s">
        <v>66</v>
      </c>
      <c r="H55" s="37" t="s">
        <v>169</v>
      </c>
      <c r="I55" s="33" t="s">
        <v>58</v>
      </c>
      <c r="J55" s="52">
        <v>1399200</v>
      </c>
      <c r="K55" s="37" t="s">
        <v>557</v>
      </c>
      <c r="L55" s="48" t="s">
        <v>732</v>
      </c>
      <c r="M55" s="35">
        <v>3179</v>
      </c>
      <c r="N55" s="13"/>
      <c r="O55" s="13"/>
    </row>
    <row r="56" spans="1:15" s="1" customFormat="1" ht="24.75" customHeight="1" x14ac:dyDescent="0.2">
      <c r="A56" s="54">
        <v>49</v>
      </c>
      <c r="B56" s="94" t="s">
        <v>134</v>
      </c>
      <c r="C56" s="46">
        <v>2393086</v>
      </c>
      <c r="D56" s="56" t="s">
        <v>13</v>
      </c>
      <c r="E56" s="55" t="s">
        <v>135</v>
      </c>
      <c r="F56" s="55" t="s">
        <v>37</v>
      </c>
      <c r="G56" s="33" t="s">
        <v>66</v>
      </c>
      <c r="H56" s="37" t="s">
        <v>169</v>
      </c>
      <c r="I56" s="33" t="s">
        <v>58</v>
      </c>
      <c r="J56" s="52">
        <v>1399200</v>
      </c>
      <c r="K56" s="37" t="s">
        <v>557</v>
      </c>
      <c r="L56" s="48" t="s">
        <v>732</v>
      </c>
      <c r="M56" s="35">
        <v>3179</v>
      </c>
      <c r="N56" s="13"/>
      <c r="O56" s="13"/>
    </row>
    <row r="57" spans="1:15" s="1" customFormat="1" ht="21" customHeight="1" x14ac:dyDescent="0.2">
      <c r="A57" s="54">
        <v>50</v>
      </c>
      <c r="B57" s="97" t="s">
        <v>38</v>
      </c>
      <c r="C57" s="45">
        <v>1919956</v>
      </c>
      <c r="D57" s="56" t="s">
        <v>13</v>
      </c>
      <c r="E57" s="44" t="s">
        <v>39</v>
      </c>
      <c r="F57" s="55" t="s">
        <v>37</v>
      </c>
      <c r="G57" s="33" t="s">
        <v>305</v>
      </c>
      <c r="H57" s="42" t="s">
        <v>306</v>
      </c>
      <c r="I57" s="33" t="s">
        <v>54</v>
      </c>
      <c r="J57" s="52">
        <v>1988000</v>
      </c>
      <c r="K57" s="31" t="s">
        <v>558</v>
      </c>
      <c r="L57" s="48" t="s">
        <v>732</v>
      </c>
      <c r="M57" s="35">
        <v>3179</v>
      </c>
      <c r="N57" s="13"/>
      <c r="O57" s="13"/>
    </row>
    <row r="58" spans="1:15" s="1" customFormat="1" ht="23.25" customHeight="1" x14ac:dyDescent="0.2">
      <c r="A58" s="54">
        <v>51</v>
      </c>
      <c r="B58" s="94" t="s">
        <v>86</v>
      </c>
      <c r="C58" s="53">
        <v>660887</v>
      </c>
      <c r="D58" s="56" t="s">
        <v>13</v>
      </c>
      <c r="E58" s="55" t="s">
        <v>17</v>
      </c>
      <c r="F58" s="55" t="s">
        <v>37</v>
      </c>
      <c r="G58" s="33" t="s">
        <v>305</v>
      </c>
      <c r="H58" s="42" t="s">
        <v>306</v>
      </c>
      <c r="I58" s="33" t="s">
        <v>54</v>
      </c>
      <c r="J58" s="52">
        <v>1988000</v>
      </c>
      <c r="K58" s="31" t="s">
        <v>558</v>
      </c>
      <c r="L58" s="48" t="s">
        <v>732</v>
      </c>
      <c r="M58" s="35">
        <v>3179</v>
      </c>
      <c r="N58" s="13"/>
      <c r="O58" s="13"/>
    </row>
    <row r="59" spans="1:15" s="1" customFormat="1" ht="34.5" customHeight="1" x14ac:dyDescent="0.2">
      <c r="A59" s="54">
        <v>52</v>
      </c>
      <c r="B59" s="94" t="s">
        <v>73</v>
      </c>
      <c r="C59" s="53">
        <v>2016523</v>
      </c>
      <c r="D59" s="56" t="s">
        <v>13</v>
      </c>
      <c r="E59" s="60" t="s">
        <v>74</v>
      </c>
      <c r="F59" s="55" t="s">
        <v>37</v>
      </c>
      <c r="G59" s="33" t="s">
        <v>307</v>
      </c>
      <c r="H59" s="42" t="s">
        <v>308</v>
      </c>
      <c r="I59" s="33" t="s">
        <v>77</v>
      </c>
      <c r="J59" s="52">
        <v>1548000</v>
      </c>
      <c r="K59" s="31" t="s">
        <v>553</v>
      </c>
      <c r="L59" s="48" t="s">
        <v>732</v>
      </c>
      <c r="M59" s="35">
        <v>3179</v>
      </c>
      <c r="N59" s="13"/>
      <c r="O59" s="13"/>
    </row>
    <row r="60" spans="1:15" s="1" customFormat="1" ht="36" customHeight="1" x14ac:dyDescent="0.2">
      <c r="A60" s="54">
        <v>53</v>
      </c>
      <c r="B60" s="94" t="s">
        <v>78</v>
      </c>
      <c r="C60" s="46">
        <v>1799196</v>
      </c>
      <c r="D60" s="45" t="s">
        <v>13</v>
      </c>
      <c r="E60" s="58" t="s">
        <v>36</v>
      </c>
      <c r="F60" s="31" t="s">
        <v>37</v>
      </c>
      <c r="G60" s="33" t="s">
        <v>307</v>
      </c>
      <c r="H60" s="42" t="s">
        <v>308</v>
      </c>
      <c r="I60" s="33" t="s">
        <v>77</v>
      </c>
      <c r="J60" s="52">
        <v>1548000</v>
      </c>
      <c r="K60" s="31" t="s">
        <v>553</v>
      </c>
      <c r="L60" s="48" t="s">
        <v>732</v>
      </c>
      <c r="M60" s="35">
        <v>3179</v>
      </c>
      <c r="N60" s="13"/>
      <c r="O60" s="13"/>
    </row>
    <row r="61" spans="1:15" s="1" customFormat="1" ht="30" customHeight="1" x14ac:dyDescent="0.2">
      <c r="A61" s="54">
        <v>54</v>
      </c>
      <c r="B61" s="94" t="s">
        <v>57</v>
      </c>
      <c r="C61" s="46">
        <v>2194084</v>
      </c>
      <c r="D61" s="56" t="s">
        <v>13</v>
      </c>
      <c r="E61" s="43" t="s">
        <v>36</v>
      </c>
      <c r="F61" s="55" t="s">
        <v>37</v>
      </c>
      <c r="G61" s="33" t="s">
        <v>305</v>
      </c>
      <c r="H61" s="42" t="s">
        <v>309</v>
      </c>
      <c r="I61" s="33" t="s">
        <v>310</v>
      </c>
      <c r="J61" s="52">
        <v>2064800</v>
      </c>
      <c r="K61" s="31" t="s">
        <v>552</v>
      </c>
      <c r="L61" s="48" t="s">
        <v>732</v>
      </c>
      <c r="M61" s="35">
        <v>3179</v>
      </c>
      <c r="N61" s="13"/>
      <c r="O61" s="13"/>
    </row>
    <row r="62" spans="1:15" s="1" customFormat="1" ht="22.5" customHeight="1" x14ac:dyDescent="0.2">
      <c r="A62" s="98" t="s">
        <v>127</v>
      </c>
      <c r="B62" s="99"/>
      <c r="C62" s="99"/>
      <c r="D62" s="99"/>
      <c r="E62" s="99"/>
      <c r="F62" s="99"/>
      <c r="G62" s="99"/>
      <c r="H62" s="99"/>
      <c r="I62" s="100"/>
      <c r="J62" s="40">
        <f>SUM(J29:J61)</f>
        <v>78059500</v>
      </c>
      <c r="K62" s="41"/>
      <c r="L62" s="41"/>
      <c r="M62" s="14"/>
      <c r="N62" s="13"/>
      <c r="O62" s="13"/>
    </row>
    <row r="63" spans="1:15" s="1" customFormat="1" ht="21.75" customHeight="1" x14ac:dyDescent="0.2">
      <c r="A63" s="98" t="s">
        <v>127</v>
      </c>
      <c r="B63" s="99"/>
      <c r="C63" s="99"/>
      <c r="D63" s="99"/>
      <c r="E63" s="99"/>
      <c r="F63" s="99"/>
      <c r="G63" s="99"/>
      <c r="H63" s="99"/>
      <c r="I63" s="100"/>
      <c r="J63" s="40">
        <f>+J62</f>
        <v>78059500</v>
      </c>
      <c r="K63" s="41"/>
      <c r="L63" s="41"/>
      <c r="M63" s="14"/>
      <c r="N63" s="13"/>
      <c r="O63" s="13"/>
    </row>
    <row r="64" spans="1:15" s="1" customFormat="1" ht="22.5" x14ac:dyDescent="0.2">
      <c r="A64" s="54">
        <v>55</v>
      </c>
      <c r="B64" s="94" t="s">
        <v>35</v>
      </c>
      <c r="C64" s="46">
        <v>2185529</v>
      </c>
      <c r="D64" s="56" t="s">
        <v>13</v>
      </c>
      <c r="E64" s="55" t="s">
        <v>36</v>
      </c>
      <c r="F64" s="55" t="s">
        <v>37</v>
      </c>
      <c r="G64" s="33" t="s">
        <v>305</v>
      </c>
      <c r="H64" s="42" t="s">
        <v>309</v>
      </c>
      <c r="I64" s="33" t="s">
        <v>310</v>
      </c>
      <c r="J64" s="52">
        <f>2064800+258100</f>
        <v>2322900</v>
      </c>
      <c r="K64" s="31" t="s">
        <v>552</v>
      </c>
      <c r="L64" s="48" t="s">
        <v>732</v>
      </c>
      <c r="M64" s="35">
        <v>3179</v>
      </c>
      <c r="N64" s="13"/>
      <c r="O64" s="13"/>
    </row>
    <row r="65" spans="1:15" s="1" customFormat="1" ht="45" x14ac:dyDescent="0.2">
      <c r="A65" s="54">
        <v>56</v>
      </c>
      <c r="B65" s="93" t="s">
        <v>110</v>
      </c>
      <c r="C65" s="46">
        <v>803188</v>
      </c>
      <c r="D65" s="56" t="s">
        <v>13</v>
      </c>
      <c r="E65" s="55" t="s">
        <v>111</v>
      </c>
      <c r="F65" s="55" t="s">
        <v>112</v>
      </c>
      <c r="G65" s="33" t="s">
        <v>30</v>
      </c>
      <c r="H65" s="34" t="s">
        <v>333</v>
      </c>
      <c r="I65" s="33" t="s">
        <v>334</v>
      </c>
      <c r="J65" s="52">
        <v>717000</v>
      </c>
      <c r="K65" s="31" t="s">
        <v>512</v>
      </c>
      <c r="L65" s="48" t="s">
        <v>700</v>
      </c>
      <c r="M65" s="35" t="s">
        <v>709</v>
      </c>
      <c r="N65" s="13"/>
      <c r="O65" s="13"/>
    </row>
    <row r="66" spans="1:15" s="1" customFormat="1" ht="42.75" customHeight="1" x14ac:dyDescent="0.2">
      <c r="A66" s="54">
        <v>57</v>
      </c>
      <c r="B66" s="94" t="s">
        <v>328</v>
      </c>
      <c r="C66" s="46">
        <v>1031871</v>
      </c>
      <c r="D66" s="56" t="s">
        <v>13</v>
      </c>
      <c r="E66" s="31" t="s">
        <v>329</v>
      </c>
      <c r="F66" s="55" t="s">
        <v>330</v>
      </c>
      <c r="G66" s="33" t="s">
        <v>30</v>
      </c>
      <c r="H66" s="34" t="s">
        <v>333</v>
      </c>
      <c r="I66" s="33" t="s">
        <v>334</v>
      </c>
      <c r="J66" s="52">
        <v>573600</v>
      </c>
      <c r="K66" s="31" t="s">
        <v>512</v>
      </c>
      <c r="L66" s="48" t="s">
        <v>700</v>
      </c>
      <c r="M66" s="35">
        <v>3111</v>
      </c>
      <c r="N66" s="13"/>
      <c r="O66" s="13"/>
    </row>
    <row r="67" spans="1:15" s="1" customFormat="1" ht="46.5" customHeight="1" x14ac:dyDescent="0.2">
      <c r="A67" s="54">
        <v>58</v>
      </c>
      <c r="B67" s="94" t="s">
        <v>331</v>
      </c>
      <c r="C67" s="45">
        <v>2339113</v>
      </c>
      <c r="D67" s="56" t="s">
        <v>13</v>
      </c>
      <c r="E67" s="36" t="s">
        <v>332</v>
      </c>
      <c r="F67" s="55" t="s">
        <v>37</v>
      </c>
      <c r="G67" s="33" t="s">
        <v>30</v>
      </c>
      <c r="H67" s="34" t="s">
        <v>333</v>
      </c>
      <c r="I67" s="33" t="s">
        <v>334</v>
      </c>
      <c r="J67" s="52">
        <v>645300</v>
      </c>
      <c r="K67" s="31" t="s">
        <v>512</v>
      </c>
      <c r="L67" s="48" t="s">
        <v>700</v>
      </c>
      <c r="M67" s="35">
        <v>3111</v>
      </c>
      <c r="N67" s="13"/>
      <c r="O67" s="13"/>
    </row>
    <row r="68" spans="1:15" s="1" customFormat="1" ht="22.5" x14ac:dyDescent="0.2">
      <c r="A68" s="54">
        <v>59</v>
      </c>
      <c r="B68" s="94" t="s">
        <v>33</v>
      </c>
      <c r="C68" s="45">
        <v>3663795</v>
      </c>
      <c r="D68" s="56" t="s">
        <v>13</v>
      </c>
      <c r="E68" s="57" t="s">
        <v>34</v>
      </c>
      <c r="F68" s="55" t="s">
        <v>37</v>
      </c>
      <c r="G68" s="33" t="s">
        <v>30</v>
      </c>
      <c r="H68" s="34" t="s">
        <v>335</v>
      </c>
      <c r="I68" s="33" t="s">
        <v>336</v>
      </c>
      <c r="J68" s="52">
        <v>645300</v>
      </c>
      <c r="K68" s="31" t="s">
        <v>526</v>
      </c>
      <c r="L68" s="48" t="s">
        <v>686</v>
      </c>
      <c r="M68" s="35">
        <v>3148</v>
      </c>
      <c r="N68" s="13"/>
      <c r="O68" s="13"/>
    </row>
    <row r="69" spans="1:15" s="1" customFormat="1" ht="22.5" x14ac:dyDescent="0.2">
      <c r="A69" s="54">
        <v>60</v>
      </c>
      <c r="B69" s="94" t="s">
        <v>49</v>
      </c>
      <c r="C69" s="45">
        <v>4962868</v>
      </c>
      <c r="D69" s="56" t="s">
        <v>13</v>
      </c>
      <c r="E69" s="57" t="s">
        <v>50</v>
      </c>
      <c r="F69" s="55" t="s">
        <v>37</v>
      </c>
      <c r="G69" s="33" t="s">
        <v>29</v>
      </c>
      <c r="H69" s="34" t="s">
        <v>337</v>
      </c>
      <c r="I69" s="33" t="s">
        <v>338</v>
      </c>
      <c r="J69" s="52">
        <v>573600</v>
      </c>
      <c r="K69" s="31" t="s">
        <v>527</v>
      </c>
      <c r="L69" s="48" t="s">
        <v>685</v>
      </c>
      <c r="M69" s="35">
        <v>3148</v>
      </c>
      <c r="N69" s="13"/>
      <c r="O69" s="13"/>
    </row>
    <row r="70" spans="1:15" s="1" customFormat="1" ht="22.5" x14ac:dyDescent="0.2">
      <c r="A70" s="54">
        <v>61</v>
      </c>
      <c r="B70" s="94" t="s">
        <v>47</v>
      </c>
      <c r="C70" s="46">
        <v>657643</v>
      </c>
      <c r="D70" s="56" t="s">
        <v>13</v>
      </c>
      <c r="E70" s="43" t="s">
        <v>48</v>
      </c>
      <c r="F70" s="55" t="s">
        <v>37</v>
      </c>
      <c r="G70" s="33" t="s">
        <v>29</v>
      </c>
      <c r="H70" s="34" t="s">
        <v>337</v>
      </c>
      <c r="I70" s="33" t="s">
        <v>338</v>
      </c>
      <c r="J70" s="52">
        <v>573600</v>
      </c>
      <c r="K70" s="31" t="s">
        <v>527</v>
      </c>
      <c r="L70" s="48" t="s">
        <v>685</v>
      </c>
      <c r="M70" s="35">
        <v>3148</v>
      </c>
      <c r="N70" s="13"/>
      <c r="O70" s="13"/>
    </row>
    <row r="71" spans="1:15" s="1" customFormat="1" ht="33.75" x14ac:dyDescent="0.2">
      <c r="A71" s="54">
        <v>62</v>
      </c>
      <c r="B71" s="94" t="s">
        <v>157</v>
      </c>
      <c r="C71" s="46">
        <v>2185529</v>
      </c>
      <c r="D71" s="56" t="s">
        <v>13</v>
      </c>
      <c r="E71" s="55" t="s">
        <v>158</v>
      </c>
      <c r="F71" s="55" t="s">
        <v>159</v>
      </c>
      <c r="G71" s="33" t="s">
        <v>29</v>
      </c>
      <c r="H71" s="34" t="s">
        <v>230</v>
      </c>
      <c r="I71" s="33" t="s">
        <v>343</v>
      </c>
      <c r="J71" s="52">
        <v>1935900</v>
      </c>
      <c r="K71" s="31" t="s">
        <v>533</v>
      </c>
      <c r="L71" s="48" t="s">
        <v>732</v>
      </c>
      <c r="M71" s="35">
        <v>3158</v>
      </c>
      <c r="N71" s="13"/>
      <c r="O71" s="13"/>
    </row>
    <row r="72" spans="1:15" s="1" customFormat="1" ht="24.75" customHeight="1" x14ac:dyDescent="0.2">
      <c r="A72" s="54">
        <v>63</v>
      </c>
      <c r="B72" s="94" t="s">
        <v>339</v>
      </c>
      <c r="C72" s="46">
        <v>3951278</v>
      </c>
      <c r="D72" s="56" t="s">
        <v>13</v>
      </c>
      <c r="E72" s="31" t="s">
        <v>340</v>
      </c>
      <c r="F72" s="55" t="s">
        <v>37</v>
      </c>
      <c r="G72" s="33" t="s">
        <v>29</v>
      </c>
      <c r="H72" s="34" t="s">
        <v>230</v>
      </c>
      <c r="I72" s="33" t="s">
        <v>343</v>
      </c>
      <c r="J72" s="52">
        <v>1935900</v>
      </c>
      <c r="K72" s="31" t="s">
        <v>533</v>
      </c>
      <c r="L72" s="48" t="s">
        <v>732</v>
      </c>
      <c r="M72" s="35">
        <v>3158</v>
      </c>
      <c r="N72" s="13"/>
      <c r="O72" s="13"/>
    </row>
    <row r="73" spans="1:15" s="1" customFormat="1" ht="22.5" x14ac:dyDescent="0.2">
      <c r="A73" s="54">
        <v>64</v>
      </c>
      <c r="B73" s="94" t="s">
        <v>341</v>
      </c>
      <c r="C73" s="45">
        <v>2354380</v>
      </c>
      <c r="D73" s="45" t="s">
        <v>13</v>
      </c>
      <c r="E73" s="33" t="s">
        <v>156</v>
      </c>
      <c r="F73" s="55" t="s">
        <v>37</v>
      </c>
      <c r="G73" s="33" t="s">
        <v>29</v>
      </c>
      <c r="H73" s="34" t="s">
        <v>230</v>
      </c>
      <c r="I73" s="33" t="s">
        <v>343</v>
      </c>
      <c r="J73" s="52">
        <v>1720800</v>
      </c>
      <c r="K73" s="31" t="s">
        <v>533</v>
      </c>
      <c r="L73" s="48" t="s">
        <v>732</v>
      </c>
      <c r="M73" s="35">
        <v>3158</v>
      </c>
      <c r="N73" s="13"/>
      <c r="O73" s="13"/>
    </row>
    <row r="74" spans="1:15" s="1" customFormat="1" ht="22.5" x14ac:dyDescent="0.2">
      <c r="A74" s="54">
        <v>65</v>
      </c>
      <c r="B74" s="93" t="s">
        <v>342</v>
      </c>
      <c r="C74" s="45">
        <v>1489608</v>
      </c>
      <c r="D74" s="45" t="s">
        <v>13</v>
      </c>
      <c r="E74" s="31" t="s">
        <v>340</v>
      </c>
      <c r="F74" s="55" t="s">
        <v>37</v>
      </c>
      <c r="G74" s="33" t="s">
        <v>29</v>
      </c>
      <c r="H74" s="34" t="s">
        <v>230</v>
      </c>
      <c r="I74" s="33" t="s">
        <v>343</v>
      </c>
      <c r="J74" s="52">
        <v>1720800</v>
      </c>
      <c r="K74" s="31" t="s">
        <v>533</v>
      </c>
      <c r="L74" s="48" t="s">
        <v>732</v>
      </c>
      <c r="M74" s="35">
        <v>3158</v>
      </c>
      <c r="N74" s="13"/>
      <c r="O74" s="13"/>
    </row>
    <row r="75" spans="1:15" s="1" customFormat="1" ht="33.75" x14ac:dyDescent="0.2">
      <c r="A75" s="54">
        <v>66</v>
      </c>
      <c r="B75" s="93" t="s">
        <v>147</v>
      </c>
      <c r="C75" s="45">
        <v>385473</v>
      </c>
      <c r="D75" s="56" t="s">
        <v>13</v>
      </c>
      <c r="E75" s="58" t="s">
        <v>148</v>
      </c>
      <c r="F75" s="55" t="s">
        <v>149</v>
      </c>
      <c r="G75" s="33" t="s">
        <v>348</v>
      </c>
      <c r="H75" s="34" t="s">
        <v>349</v>
      </c>
      <c r="I75" s="33" t="s">
        <v>350</v>
      </c>
      <c r="J75" s="52">
        <v>2026400</v>
      </c>
      <c r="K75" s="31" t="s">
        <v>570</v>
      </c>
      <c r="L75" s="48" t="s">
        <v>715</v>
      </c>
      <c r="M75" s="35">
        <v>3197</v>
      </c>
      <c r="N75" s="13"/>
      <c r="O75" s="13"/>
    </row>
    <row r="76" spans="1:15" s="1" customFormat="1" ht="35.25" customHeight="1" x14ac:dyDescent="0.2">
      <c r="A76" s="54">
        <v>67</v>
      </c>
      <c r="B76" s="94" t="s">
        <v>351</v>
      </c>
      <c r="C76" s="46">
        <v>3396747</v>
      </c>
      <c r="D76" s="56" t="s">
        <v>13</v>
      </c>
      <c r="E76" s="58" t="s">
        <v>352</v>
      </c>
      <c r="F76" s="55" t="s">
        <v>353</v>
      </c>
      <c r="G76" s="33" t="s">
        <v>348</v>
      </c>
      <c r="H76" s="34" t="s">
        <v>349</v>
      </c>
      <c r="I76" s="33" t="s">
        <v>354</v>
      </c>
      <c r="J76" s="52">
        <v>2279700</v>
      </c>
      <c r="K76" s="31" t="s">
        <v>569</v>
      </c>
      <c r="L76" s="48" t="s">
        <v>716</v>
      </c>
      <c r="M76" s="35">
        <v>3197</v>
      </c>
      <c r="N76" s="13"/>
      <c r="O76" s="13"/>
    </row>
    <row r="77" spans="1:15" s="1" customFormat="1" ht="33.75" x14ac:dyDescent="0.2">
      <c r="A77" s="54">
        <v>68</v>
      </c>
      <c r="B77" s="94" t="s">
        <v>69</v>
      </c>
      <c r="C77" s="46">
        <v>4712076</v>
      </c>
      <c r="D77" s="56" t="s">
        <v>13</v>
      </c>
      <c r="E77" s="36" t="s">
        <v>67</v>
      </c>
      <c r="F77" s="55" t="s">
        <v>68</v>
      </c>
      <c r="G77" s="33" t="s">
        <v>348</v>
      </c>
      <c r="H77" s="34" t="s">
        <v>349</v>
      </c>
      <c r="I77" s="33" t="s">
        <v>354</v>
      </c>
      <c r="J77" s="52">
        <v>2533000</v>
      </c>
      <c r="K77" s="31" t="s">
        <v>571</v>
      </c>
      <c r="L77" s="48" t="s">
        <v>717</v>
      </c>
      <c r="M77" s="35">
        <v>3197</v>
      </c>
      <c r="N77" s="13"/>
      <c r="O77" s="13"/>
    </row>
    <row r="78" spans="1:15" s="1" customFormat="1" ht="22.5" x14ac:dyDescent="0.2">
      <c r="A78" s="54">
        <v>69</v>
      </c>
      <c r="B78" s="94" t="s">
        <v>125</v>
      </c>
      <c r="C78" s="50">
        <v>831661</v>
      </c>
      <c r="D78" s="56" t="s">
        <v>13</v>
      </c>
      <c r="E78" s="43" t="s">
        <v>126</v>
      </c>
      <c r="F78" s="55" t="s">
        <v>37</v>
      </c>
      <c r="G78" s="33" t="s">
        <v>29</v>
      </c>
      <c r="H78" s="34" t="s">
        <v>267</v>
      </c>
      <c r="I78" s="33" t="s">
        <v>170</v>
      </c>
      <c r="J78" s="52">
        <v>2103200</v>
      </c>
      <c r="K78" s="31" t="s">
        <v>566</v>
      </c>
      <c r="L78" s="48" t="s">
        <v>718</v>
      </c>
      <c r="M78" s="35">
        <v>3196</v>
      </c>
      <c r="N78" s="13"/>
      <c r="O78" s="13"/>
    </row>
    <row r="79" spans="1:15" s="1" customFormat="1" ht="22.5" x14ac:dyDescent="0.2">
      <c r="A79" s="54">
        <v>70</v>
      </c>
      <c r="B79" s="94" t="s">
        <v>72</v>
      </c>
      <c r="C79" s="45">
        <v>606764</v>
      </c>
      <c r="D79" s="56" t="s">
        <v>13</v>
      </c>
      <c r="E79" s="33" t="s">
        <v>62</v>
      </c>
      <c r="F79" s="55" t="s">
        <v>37</v>
      </c>
      <c r="G79" s="33" t="s">
        <v>355</v>
      </c>
      <c r="H79" s="34" t="s">
        <v>267</v>
      </c>
      <c r="I79" s="33" t="s">
        <v>170</v>
      </c>
      <c r="J79" s="52">
        <v>1680800</v>
      </c>
      <c r="K79" s="31" t="s">
        <v>565</v>
      </c>
      <c r="L79" s="48" t="s">
        <v>719</v>
      </c>
      <c r="M79" s="35">
        <v>3196</v>
      </c>
      <c r="N79" s="13"/>
      <c r="O79" s="13"/>
    </row>
    <row r="80" spans="1:15" s="1" customFormat="1" ht="33.75" x14ac:dyDescent="0.2">
      <c r="A80" s="54">
        <v>71</v>
      </c>
      <c r="B80" s="94" t="s">
        <v>372</v>
      </c>
      <c r="C80" s="46">
        <v>3668660</v>
      </c>
      <c r="D80" s="56" t="s">
        <v>13</v>
      </c>
      <c r="E80" s="31" t="s">
        <v>373</v>
      </c>
      <c r="F80" s="31" t="s">
        <v>374</v>
      </c>
      <c r="G80" s="33" t="s">
        <v>61</v>
      </c>
      <c r="H80" s="34" t="s">
        <v>292</v>
      </c>
      <c r="I80" s="33" t="s">
        <v>375</v>
      </c>
      <c r="J80" s="52">
        <v>1203300</v>
      </c>
      <c r="K80" s="31" t="s">
        <v>550</v>
      </c>
      <c r="L80" s="48" t="s">
        <v>666</v>
      </c>
      <c r="M80" s="35">
        <v>3161</v>
      </c>
      <c r="N80" s="13"/>
      <c r="O80" s="13"/>
    </row>
    <row r="81" spans="1:15" s="1" customFormat="1" ht="22.5" x14ac:dyDescent="0.2">
      <c r="A81" s="54">
        <v>72</v>
      </c>
      <c r="B81" s="93" t="s">
        <v>51</v>
      </c>
      <c r="C81" s="45">
        <v>2310774</v>
      </c>
      <c r="D81" s="56" t="s">
        <v>13</v>
      </c>
      <c r="E81" s="49" t="s">
        <v>24</v>
      </c>
      <c r="F81" s="55" t="s">
        <v>37</v>
      </c>
      <c r="G81" s="33" t="s">
        <v>29</v>
      </c>
      <c r="H81" s="34" t="s">
        <v>376</v>
      </c>
      <c r="I81" s="33" t="s">
        <v>377</v>
      </c>
      <c r="J81" s="52">
        <v>573600</v>
      </c>
      <c r="K81" s="31" t="s">
        <v>535</v>
      </c>
      <c r="L81" s="48" t="s">
        <v>671</v>
      </c>
      <c r="M81" s="35">
        <v>3159</v>
      </c>
      <c r="N81" s="13"/>
      <c r="O81" s="13"/>
    </row>
    <row r="82" spans="1:15" s="1" customFormat="1" ht="22.5" x14ac:dyDescent="0.2">
      <c r="A82" s="54">
        <v>73</v>
      </c>
      <c r="B82" s="93" t="s">
        <v>25</v>
      </c>
      <c r="C82" s="45">
        <v>1771125</v>
      </c>
      <c r="D82" s="56" t="s">
        <v>13</v>
      </c>
      <c r="E82" s="49" t="s">
        <v>24</v>
      </c>
      <c r="F82" s="55" t="s">
        <v>37</v>
      </c>
      <c r="G82" s="33" t="s">
        <v>29</v>
      </c>
      <c r="H82" s="34" t="s">
        <v>376</v>
      </c>
      <c r="I82" s="33" t="s">
        <v>377</v>
      </c>
      <c r="J82" s="52">
        <v>573600</v>
      </c>
      <c r="K82" s="31" t="s">
        <v>535</v>
      </c>
      <c r="L82" s="48" t="s">
        <v>671</v>
      </c>
      <c r="M82" s="35">
        <v>3159</v>
      </c>
      <c r="N82" s="13"/>
      <c r="O82" s="13"/>
    </row>
    <row r="83" spans="1:15" s="1" customFormat="1" ht="33.75" x14ac:dyDescent="0.2">
      <c r="A83" s="54">
        <v>74</v>
      </c>
      <c r="B83" s="94" t="s">
        <v>88</v>
      </c>
      <c r="C83" s="46">
        <v>691234</v>
      </c>
      <c r="D83" s="56" t="s">
        <v>13</v>
      </c>
      <c r="E83" s="33" t="s">
        <v>89</v>
      </c>
      <c r="F83" s="55" t="s">
        <v>37</v>
      </c>
      <c r="G83" s="33" t="s">
        <v>29</v>
      </c>
      <c r="H83" s="34" t="s">
        <v>378</v>
      </c>
      <c r="I83" s="57" t="s">
        <v>379</v>
      </c>
      <c r="J83" s="52">
        <v>1195000</v>
      </c>
      <c r="K83" s="31" t="s">
        <v>544</v>
      </c>
      <c r="L83" s="48" t="s">
        <v>672</v>
      </c>
      <c r="M83" s="35">
        <v>3160</v>
      </c>
      <c r="N83" s="13"/>
      <c r="O83" s="13"/>
    </row>
    <row r="84" spans="1:15" s="1" customFormat="1" ht="33.75" x14ac:dyDescent="0.2">
      <c r="A84" s="54">
        <v>75</v>
      </c>
      <c r="B84" s="94" t="s">
        <v>33</v>
      </c>
      <c r="C84" s="45">
        <v>3663795</v>
      </c>
      <c r="D84" s="56" t="s">
        <v>13</v>
      </c>
      <c r="E84" s="57" t="s">
        <v>34</v>
      </c>
      <c r="F84" s="55" t="s">
        <v>37</v>
      </c>
      <c r="G84" s="33" t="s">
        <v>29</v>
      </c>
      <c r="H84" s="34" t="s">
        <v>378</v>
      </c>
      <c r="I84" s="57" t="s">
        <v>379</v>
      </c>
      <c r="J84" s="52">
        <v>1075500</v>
      </c>
      <c r="K84" s="31" t="s">
        <v>544</v>
      </c>
      <c r="L84" s="48" t="s">
        <v>672</v>
      </c>
      <c r="M84" s="35">
        <v>3160</v>
      </c>
      <c r="N84" s="13"/>
      <c r="O84" s="13"/>
    </row>
    <row r="85" spans="1:15" s="1" customFormat="1" ht="22.5" x14ac:dyDescent="0.2">
      <c r="A85" s="54">
        <v>76</v>
      </c>
      <c r="B85" s="94" t="s">
        <v>119</v>
      </c>
      <c r="C85" s="56">
        <v>988300</v>
      </c>
      <c r="D85" s="56" t="s">
        <v>13</v>
      </c>
      <c r="E85" s="49" t="s">
        <v>24</v>
      </c>
      <c r="F85" s="55" t="s">
        <v>37</v>
      </c>
      <c r="G85" s="33" t="s">
        <v>30</v>
      </c>
      <c r="H85" s="34" t="s">
        <v>325</v>
      </c>
      <c r="I85" s="33" t="s">
        <v>377</v>
      </c>
      <c r="J85" s="52">
        <v>573600</v>
      </c>
      <c r="K85" s="31" t="s">
        <v>564</v>
      </c>
      <c r="L85" s="48" t="s">
        <v>720</v>
      </c>
      <c r="M85" s="35">
        <v>3194</v>
      </c>
      <c r="N85" s="13"/>
      <c r="O85" s="13"/>
    </row>
    <row r="86" spans="1:15" s="1" customFormat="1" ht="22.5" x14ac:dyDescent="0.2">
      <c r="A86" s="54">
        <v>77</v>
      </c>
      <c r="B86" s="94" t="s">
        <v>389</v>
      </c>
      <c r="C86" s="56">
        <v>2084993</v>
      </c>
      <c r="D86" s="56" t="s">
        <v>13</v>
      </c>
      <c r="E86" s="44" t="s">
        <v>390</v>
      </c>
      <c r="F86" s="55" t="s">
        <v>37</v>
      </c>
      <c r="G86" s="33" t="s">
        <v>30</v>
      </c>
      <c r="H86" s="34" t="s">
        <v>325</v>
      </c>
      <c r="I86" s="33" t="s">
        <v>377</v>
      </c>
      <c r="J86" s="52">
        <v>645300</v>
      </c>
      <c r="K86" s="31" t="s">
        <v>564</v>
      </c>
      <c r="L86" s="48" t="s">
        <v>720</v>
      </c>
      <c r="M86" s="35">
        <v>3194</v>
      </c>
      <c r="N86" s="13"/>
      <c r="O86" s="13"/>
    </row>
    <row r="87" spans="1:15" s="1" customFormat="1" ht="22.5" x14ac:dyDescent="0.2">
      <c r="A87" s="54">
        <v>78</v>
      </c>
      <c r="B87" s="94" t="s">
        <v>31</v>
      </c>
      <c r="C87" s="46">
        <v>1178744</v>
      </c>
      <c r="D87" s="56" t="s">
        <v>13</v>
      </c>
      <c r="E87" s="44" t="s">
        <v>32</v>
      </c>
      <c r="F87" s="55" t="s">
        <v>37</v>
      </c>
      <c r="G87" s="33" t="s">
        <v>153</v>
      </c>
      <c r="H87" s="34" t="s">
        <v>391</v>
      </c>
      <c r="I87" s="33" t="s">
        <v>392</v>
      </c>
      <c r="J87" s="52">
        <v>152000</v>
      </c>
      <c r="K87" s="31" t="s">
        <v>563</v>
      </c>
      <c r="L87" s="48" t="s">
        <v>721</v>
      </c>
      <c r="M87" s="35">
        <v>3194</v>
      </c>
      <c r="N87" s="13"/>
      <c r="O87" s="13"/>
    </row>
    <row r="88" spans="1:15" s="1" customFormat="1" ht="22.5" customHeight="1" x14ac:dyDescent="0.2">
      <c r="A88" s="54">
        <v>79</v>
      </c>
      <c r="B88" s="93" t="s">
        <v>51</v>
      </c>
      <c r="C88" s="45">
        <v>2310774</v>
      </c>
      <c r="D88" s="56" t="s">
        <v>13</v>
      </c>
      <c r="E88" s="49" t="s">
        <v>24</v>
      </c>
      <c r="F88" s="55" t="s">
        <v>37</v>
      </c>
      <c r="G88" s="33" t="s">
        <v>29</v>
      </c>
      <c r="H88" s="34" t="s">
        <v>335</v>
      </c>
      <c r="I88" s="33" t="s">
        <v>377</v>
      </c>
      <c r="J88" s="52">
        <v>573600</v>
      </c>
      <c r="K88" s="31" t="s">
        <v>506</v>
      </c>
      <c r="L88" s="48" t="s">
        <v>706</v>
      </c>
      <c r="M88" s="35">
        <v>3134</v>
      </c>
      <c r="N88" s="13"/>
      <c r="O88" s="13"/>
    </row>
    <row r="89" spans="1:15" s="1" customFormat="1" ht="21" customHeight="1" x14ac:dyDescent="0.2">
      <c r="A89" s="54">
        <v>80</v>
      </c>
      <c r="B89" s="94" t="s">
        <v>393</v>
      </c>
      <c r="C89" s="56">
        <v>2835646</v>
      </c>
      <c r="D89" s="56" t="s">
        <v>13</v>
      </c>
      <c r="E89" s="44" t="s">
        <v>394</v>
      </c>
      <c r="F89" s="55" t="s">
        <v>37</v>
      </c>
      <c r="G89" s="33" t="s">
        <v>29</v>
      </c>
      <c r="H89" s="34" t="s">
        <v>335</v>
      </c>
      <c r="I89" s="33" t="s">
        <v>377</v>
      </c>
      <c r="J89" s="52">
        <v>645300</v>
      </c>
      <c r="K89" s="31" t="s">
        <v>506</v>
      </c>
      <c r="L89" s="48" t="s">
        <v>706</v>
      </c>
      <c r="M89" s="35">
        <v>3134</v>
      </c>
      <c r="N89" s="13"/>
      <c r="O89" s="13"/>
    </row>
    <row r="90" spans="1:15" s="1" customFormat="1" ht="21.75" customHeight="1" x14ac:dyDescent="0.2">
      <c r="A90" s="54">
        <v>81</v>
      </c>
      <c r="B90" s="94" t="s">
        <v>85</v>
      </c>
      <c r="C90" s="46">
        <v>423208</v>
      </c>
      <c r="D90" s="56" t="s">
        <v>13</v>
      </c>
      <c r="E90" s="61" t="s">
        <v>395</v>
      </c>
      <c r="F90" s="31" t="s">
        <v>37</v>
      </c>
      <c r="G90" s="33" t="s">
        <v>29</v>
      </c>
      <c r="H90" s="34" t="s">
        <v>335</v>
      </c>
      <c r="I90" s="33" t="s">
        <v>396</v>
      </c>
      <c r="J90" s="52">
        <v>573600</v>
      </c>
      <c r="K90" s="31" t="s">
        <v>513</v>
      </c>
      <c r="L90" s="48" t="s">
        <v>705</v>
      </c>
      <c r="M90" s="35">
        <v>3134</v>
      </c>
      <c r="N90" s="13"/>
      <c r="O90" s="13"/>
    </row>
    <row r="91" spans="1:15" s="1" customFormat="1" ht="24" customHeight="1" x14ac:dyDescent="0.2">
      <c r="A91" s="54">
        <v>82</v>
      </c>
      <c r="B91" s="94" t="s">
        <v>240</v>
      </c>
      <c r="C91" s="45">
        <v>446723</v>
      </c>
      <c r="D91" s="56" t="s">
        <v>13</v>
      </c>
      <c r="E91" s="55" t="s">
        <v>241</v>
      </c>
      <c r="F91" s="31" t="s">
        <v>37</v>
      </c>
      <c r="G91" s="33" t="s">
        <v>30</v>
      </c>
      <c r="H91" s="34" t="s">
        <v>335</v>
      </c>
      <c r="I91" s="33" t="s">
        <v>407</v>
      </c>
      <c r="J91" s="52">
        <v>717000</v>
      </c>
      <c r="K91" s="31" t="s">
        <v>508</v>
      </c>
      <c r="L91" s="48" t="s">
        <v>711</v>
      </c>
      <c r="M91" s="35">
        <v>3134</v>
      </c>
      <c r="N91" s="13"/>
      <c r="O91" s="13"/>
    </row>
    <row r="92" spans="1:15" ht="40.5" customHeight="1" x14ac:dyDescent="0.2">
      <c r="A92" s="98" t="s">
        <v>127</v>
      </c>
      <c r="B92" s="99"/>
      <c r="C92" s="99"/>
      <c r="D92" s="99"/>
      <c r="E92" s="99"/>
      <c r="F92" s="99"/>
      <c r="G92" s="99"/>
      <c r="H92" s="99"/>
      <c r="I92" s="100"/>
      <c r="J92" s="40">
        <f>SUM(J63:J91)</f>
        <v>110548700</v>
      </c>
      <c r="K92" s="41"/>
      <c r="L92" s="41"/>
      <c r="M92" s="14"/>
      <c r="N92" s="13"/>
    </row>
    <row r="93" spans="1:15" ht="37.5" customHeight="1" x14ac:dyDescent="0.2">
      <c r="A93" s="98" t="s">
        <v>127</v>
      </c>
      <c r="B93" s="99"/>
      <c r="C93" s="99"/>
      <c r="D93" s="99"/>
      <c r="E93" s="99"/>
      <c r="F93" s="99"/>
      <c r="G93" s="99"/>
      <c r="H93" s="99"/>
      <c r="I93" s="100"/>
      <c r="J93" s="40">
        <f>+J92</f>
        <v>110548700</v>
      </c>
      <c r="K93" s="41"/>
      <c r="L93" s="41"/>
      <c r="M93" s="14"/>
      <c r="N93" s="13"/>
    </row>
    <row r="94" spans="1:15" ht="24" customHeight="1" x14ac:dyDescent="0.2">
      <c r="A94" s="54">
        <v>83</v>
      </c>
      <c r="B94" s="94" t="s">
        <v>15</v>
      </c>
      <c r="C94" s="46">
        <v>4078545</v>
      </c>
      <c r="D94" s="56" t="s">
        <v>13</v>
      </c>
      <c r="E94" s="57" t="s">
        <v>16</v>
      </c>
      <c r="F94" s="55" t="s">
        <v>37</v>
      </c>
      <c r="G94" s="33" t="s">
        <v>397</v>
      </c>
      <c r="H94" s="34" t="s">
        <v>335</v>
      </c>
      <c r="I94" s="33" t="s">
        <v>398</v>
      </c>
      <c r="J94" s="52">
        <v>458400</v>
      </c>
      <c r="K94" s="31" t="s">
        <v>511</v>
      </c>
      <c r="L94" s="48" t="s">
        <v>707</v>
      </c>
      <c r="M94" s="35">
        <v>3134</v>
      </c>
    </row>
    <row r="95" spans="1:15" ht="23.25" customHeight="1" x14ac:dyDescent="0.2">
      <c r="A95" s="54">
        <v>84</v>
      </c>
      <c r="B95" s="94" t="s">
        <v>119</v>
      </c>
      <c r="C95" s="56">
        <v>988300</v>
      </c>
      <c r="D95" s="56" t="s">
        <v>13</v>
      </c>
      <c r="E95" s="49" t="s">
        <v>24</v>
      </c>
      <c r="F95" s="55" t="s">
        <v>37</v>
      </c>
      <c r="G95" s="33" t="s">
        <v>397</v>
      </c>
      <c r="H95" s="34" t="s">
        <v>335</v>
      </c>
      <c r="I95" s="33" t="s">
        <v>398</v>
      </c>
      <c r="J95" s="52">
        <v>458400</v>
      </c>
      <c r="K95" s="31" t="s">
        <v>511</v>
      </c>
      <c r="L95" s="48" t="s">
        <v>707</v>
      </c>
      <c r="M95" s="35">
        <v>3134</v>
      </c>
    </row>
    <row r="96" spans="1:15" ht="33" customHeight="1" x14ac:dyDescent="0.2">
      <c r="A96" s="54">
        <v>85</v>
      </c>
      <c r="B96" s="94" t="s">
        <v>399</v>
      </c>
      <c r="C96" s="53">
        <v>650553</v>
      </c>
      <c r="D96" s="56" t="s">
        <v>13</v>
      </c>
      <c r="E96" s="55" t="s">
        <v>400</v>
      </c>
      <c r="F96" s="55" t="s">
        <v>37</v>
      </c>
      <c r="G96" s="33" t="s">
        <v>29</v>
      </c>
      <c r="H96" s="34" t="s">
        <v>335</v>
      </c>
      <c r="I96" s="33" t="s">
        <v>403</v>
      </c>
      <c r="J96" s="52">
        <v>645300</v>
      </c>
      <c r="K96" s="31" t="s">
        <v>510</v>
      </c>
      <c r="L96" s="48" t="s">
        <v>708</v>
      </c>
      <c r="M96" s="35">
        <v>3134</v>
      </c>
    </row>
    <row r="97" spans="1:13" ht="33" customHeight="1" x14ac:dyDescent="0.2">
      <c r="A97" s="54">
        <v>86</v>
      </c>
      <c r="B97" s="94" t="s">
        <v>401</v>
      </c>
      <c r="C97" s="53">
        <v>783233</v>
      </c>
      <c r="D97" s="56" t="s">
        <v>13</v>
      </c>
      <c r="E97" s="49" t="s">
        <v>402</v>
      </c>
      <c r="F97" s="55" t="s">
        <v>37</v>
      </c>
      <c r="G97" s="33" t="s">
        <v>29</v>
      </c>
      <c r="H97" s="34" t="s">
        <v>335</v>
      </c>
      <c r="I97" s="33" t="s">
        <v>403</v>
      </c>
      <c r="J97" s="52">
        <v>573600</v>
      </c>
      <c r="K97" s="31" t="s">
        <v>510</v>
      </c>
      <c r="L97" s="48" t="s">
        <v>708</v>
      </c>
      <c r="M97" s="35">
        <v>3134</v>
      </c>
    </row>
    <row r="98" spans="1:13" ht="21.75" customHeight="1" x14ac:dyDescent="0.2">
      <c r="A98" s="54">
        <v>87</v>
      </c>
      <c r="B98" s="94" t="s">
        <v>45</v>
      </c>
      <c r="C98" s="45">
        <v>1058659</v>
      </c>
      <c r="D98" s="56" t="s">
        <v>13</v>
      </c>
      <c r="E98" s="57" t="s">
        <v>46</v>
      </c>
      <c r="F98" s="55" t="s">
        <v>37</v>
      </c>
      <c r="G98" s="33" t="s">
        <v>30</v>
      </c>
      <c r="H98" s="34" t="s">
        <v>335</v>
      </c>
      <c r="I98" s="33" t="s">
        <v>406</v>
      </c>
      <c r="J98" s="52">
        <v>645300</v>
      </c>
      <c r="K98" s="31" t="s">
        <v>509</v>
      </c>
      <c r="L98" s="48" t="s">
        <v>710</v>
      </c>
      <c r="M98" s="35">
        <v>3134</v>
      </c>
    </row>
    <row r="99" spans="1:13" ht="21.75" customHeight="1" x14ac:dyDescent="0.2">
      <c r="A99" s="54">
        <v>88</v>
      </c>
      <c r="B99" s="94" t="s">
        <v>404</v>
      </c>
      <c r="C99" s="46">
        <v>3361267</v>
      </c>
      <c r="D99" s="56" t="s">
        <v>13</v>
      </c>
      <c r="E99" s="58" t="s">
        <v>405</v>
      </c>
      <c r="F99" s="55" t="s">
        <v>37</v>
      </c>
      <c r="G99" s="33" t="s">
        <v>30</v>
      </c>
      <c r="H99" s="34" t="s">
        <v>335</v>
      </c>
      <c r="I99" s="33" t="s">
        <v>406</v>
      </c>
      <c r="J99" s="52">
        <v>573600</v>
      </c>
      <c r="K99" s="31" t="s">
        <v>509</v>
      </c>
      <c r="L99" s="48" t="s">
        <v>710</v>
      </c>
      <c r="M99" s="35">
        <v>3134</v>
      </c>
    </row>
    <row r="100" spans="1:13" ht="24" customHeight="1" x14ac:dyDescent="0.2">
      <c r="A100" s="54">
        <v>89</v>
      </c>
      <c r="B100" s="94" t="s">
        <v>31</v>
      </c>
      <c r="C100" s="46">
        <v>1178744</v>
      </c>
      <c r="D100" s="56" t="s">
        <v>13</v>
      </c>
      <c r="E100" s="44" t="s">
        <v>32</v>
      </c>
      <c r="F100" s="55" t="s">
        <v>37</v>
      </c>
      <c r="G100" s="33" t="s">
        <v>153</v>
      </c>
      <c r="H100" s="42" t="s">
        <v>408</v>
      </c>
      <c r="I100" s="33" t="s">
        <v>409</v>
      </c>
      <c r="J100" s="52">
        <v>152000</v>
      </c>
      <c r="K100" s="31" t="s">
        <v>507</v>
      </c>
      <c r="L100" s="48" t="s">
        <v>712</v>
      </c>
      <c r="M100" s="35">
        <v>3134</v>
      </c>
    </row>
    <row r="101" spans="1:13" ht="31.5" customHeight="1" x14ac:dyDescent="0.2">
      <c r="A101" s="54">
        <v>90</v>
      </c>
      <c r="B101" s="94" t="s">
        <v>410</v>
      </c>
      <c r="C101" s="38">
        <v>2357262</v>
      </c>
      <c r="D101" s="56" t="s">
        <v>13</v>
      </c>
      <c r="E101" s="31" t="s">
        <v>411</v>
      </c>
      <c r="F101" s="31" t="s">
        <v>374</v>
      </c>
      <c r="G101" s="33" t="s">
        <v>30</v>
      </c>
      <c r="H101" s="42" t="s">
        <v>412</v>
      </c>
      <c r="I101" s="33" t="s">
        <v>413</v>
      </c>
      <c r="J101" s="52">
        <v>1505700</v>
      </c>
      <c r="K101" s="31" t="s">
        <v>515</v>
      </c>
      <c r="L101" s="48" t="s">
        <v>699</v>
      </c>
      <c r="M101" s="35">
        <v>3147</v>
      </c>
    </row>
    <row r="102" spans="1:13" ht="23.25" customHeight="1" x14ac:dyDescent="0.2">
      <c r="A102" s="54">
        <v>91</v>
      </c>
      <c r="B102" s="93" t="s">
        <v>91</v>
      </c>
      <c r="C102" s="46">
        <v>1350531</v>
      </c>
      <c r="D102" s="56" t="s">
        <v>13</v>
      </c>
      <c r="E102" s="55" t="s">
        <v>92</v>
      </c>
      <c r="F102" s="55" t="s">
        <v>37</v>
      </c>
      <c r="G102" s="33" t="s">
        <v>30</v>
      </c>
      <c r="H102" s="42" t="s">
        <v>418</v>
      </c>
      <c r="I102" s="33" t="s">
        <v>419</v>
      </c>
      <c r="J102" s="52">
        <v>1075500</v>
      </c>
      <c r="K102" s="31" t="s">
        <v>499</v>
      </c>
      <c r="L102" s="48" t="s">
        <v>701</v>
      </c>
      <c r="M102" s="35">
        <v>3112</v>
      </c>
    </row>
    <row r="103" spans="1:13" ht="24" customHeight="1" x14ac:dyDescent="0.2">
      <c r="A103" s="54">
        <v>92</v>
      </c>
      <c r="B103" s="94" t="s">
        <v>106</v>
      </c>
      <c r="C103" s="53">
        <v>794428</v>
      </c>
      <c r="D103" s="56" t="s">
        <v>13</v>
      </c>
      <c r="E103" s="49" t="s">
        <v>107</v>
      </c>
      <c r="F103" s="55" t="s">
        <v>37</v>
      </c>
      <c r="G103" s="33" t="s">
        <v>30</v>
      </c>
      <c r="H103" s="42" t="s">
        <v>418</v>
      </c>
      <c r="I103" s="33" t="s">
        <v>464</v>
      </c>
      <c r="J103" s="52">
        <v>1195000</v>
      </c>
      <c r="K103" s="31" t="s">
        <v>505</v>
      </c>
      <c r="L103" s="48" t="s">
        <v>704</v>
      </c>
      <c r="M103" s="35">
        <v>3126</v>
      </c>
    </row>
    <row r="104" spans="1:13" ht="24.75" customHeight="1" x14ac:dyDescent="0.2">
      <c r="A104" s="54">
        <v>93</v>
      </c>
      <c r="B104" s="94" t="s">
        <v>427</v>
      </c>
      <c r="C104" s="53">
        <v>3373939</v>
      </c>
      <c r="D104" s="56" t="s">
        <v>13</v>
      </c>
      <c r="E104" s="55" t="s">
        <v>428</v>
      </c>
      <c r="F104" s="55" t="s">
        <v>37</v>
      </c>
      <c r="G104" s="33" t="s">
        <v>30</v>
      </c>
      <c r="H104" s="42" t="s">
        <v>418</v>
      </c>
      <c r="I104" s="33" t="s">
        <v>464</v>
      </c>
      <c r="J104" s="52">
        <v>956000</v>
      </c>
      <c r="K104" s="31" t="s">
        <v>505</v>
      </c>
      <c r="L104" s="48" t="s">
        <v>704</v>
      </c>
      <c r="M104" s="35">
        <v>3126</v>
      </c>
    </row>
    <row r="105" spans="1:13" ht="42.75" customHeight="1" x14ac:dyDescent="0.2">
      <c r="A105" s="54">
        <v>94</v>
      </c>
      <c r="B105" s="94" t="s">
        <v>104</v>
      </c>
      <c r="C105" s="46">
        <v>4280424</v>
      </c>
      <c r="D105" s="56" t="s">
        <v>13</v>
      </c>
      <c r="E105" s="43" t="s">
        <v>105</v>
      </c>
      <c r="F105" s="55" t="s">
        <v>37</v>
      </c>
      <c r="G105" s="33" t="s">
        <v>465</v>
      </c>
      <c r="H105" s="34" t="s">
        <v>466</v>
      </c>
      <c r="I105" s="33" t="s">
        <v>467</v>
      </c>
      <c r="J105" s="52">
        <v>1505700</v>
      </c>
      <c r="K105" s="31" t="s">
        <v>504</v>
      </c>
      <c r="L105" s="48" t="s">
        <v>703</v>
      </c>
      <c r="M105" s="35">
        <v>3125</v>
      </c>
    </row>
    <row r="106" spans="1:13" ht="24.75" customHeight="1" x14ac:dyDescent="0.2">
      <c r="A106" s="54">
        <v>95</v>
      </c>
      <c r="B106" s="94" t="s">
        <v>108</v>
      </c>
      <c r="C106" s="53">
        <v>866541</v>
      </c>
      <c r="D106" s="56" t="s">
        <v>13</v>
      </c>
      <c r="E106" s="49" t="s">
        <v>109</v>
      </c>
      <c r="F106" s="55" t="s">
        <v>37</v>
      </c>
      <c r="G106" s="33" t="s">
        <v>152</v>
      </c>
      <c r="H106" s="34" t="s">
        <v>337</v>
      </c>
      <c r="I106" s="33" t="s">
        <v>247</v>
      </c>
      <c r="J106" s="52">
        <v>645300</v>
      </c>
      <c r="K106" s="31" t="s">
        <v>500</v>
      </c>
      <c r="L106" s="48" t="s">
        <v>702</v>
      </c>
      <c r="M106" s="35">
        <v>3124</v>
      </c>
    </row>
    <row r="107" spans="1:13" ht="24.75" customHeight="1" x14ac:dyDescent="0.2">
      <c r="A107" s="54">
        <v>96</v>
      </c>
      <c r="B107" s="93" t="s">
        <v>115</v>
      </c>
      <c r="C107" s="56">
        <v>4358413</v>
      </c>
      <c r="D107" s="56" t="s">
        <v>13</v>
      </c>
      <c r="E107" s="44" t="s">
        <v>116</v>
      </c>
      <c r="F107" s="55" t="s">
        <v>37</v>
      </c>
      <c r="G107" s="33" t="s">
        <v>152</v>
      </c>
      <c r="H107" s="34" t="s">
        <v>337</v>
      </c>
      <c r="I107" s="33" t="s">
        <v>247</v>
      </c>
      <c r="J107" s="52">
        <v>573600</v>
      </c>
      <c r="K107" s="31" t="s">
        <v>500</v>
      </c>
      <c r="L107" s="48" t="s">
        <v>702</v>
      </c>
      <c r="M107" s="35">
        <v>3124</v>
      </c>
    </row>
    <row r="108" spans="1:13" ht="24.75" customHeight="1" x14ac:dyDescent="0.2">
      <c r="A108" s="54">
        <v>97</v>
      </c>
      <c r="B108" s="93" t="s">
        <v>458</v>
      </c>
      <c r="C108" s="56">
        <v>1315221</v>
      </c>
      <c r="D108" s="56" t="s">
        <v>13</v>
      </c>
      <c r="E108" s="43" t="s">
        <v>459</v>
      </c>
      <c r="F108" s="55" t="s">
        <v>37</v>
      </c>
      <c r="G108" s="33" t="s">
        <v>465</v>
      </c>
      <c r="H108" s="34" t="s">
        <v>418</v>
      </c>
      <c r="I108" s="33" t="s">
        <v>470</v>
      </c>
      <c r="J108" s="52">
        <v>1075500</v>
      </c>
      <c r="K108" s="31" t="s">
        <v>514</v>
      </c>
      <c r="L108" s="48" t="s">
        <v>687</v>
      </c>
      <c r="M108" s="35">
        <v>3149</v>
      </c>
    </row>
    <row r="109" spans="1:13" ht="26.25" customHeight="1" x14ac:dyDescent="0.2">
      <c r="A109" s="54">
        <v>98</v>
      </c>
      <c r="B109" s="94" t="s">
        <v>63</v>
      </c>
      <c r="C109" s="38">
        <v>2218648</v>
      </c>
      <c r="D109" s="56" t="s">
        <v>13</v>
      </c>
      <c r="E109" s="55" t="s">
        <v>64</v>
      </c>
      <c r="F109" s="55" t="s">
        <v>37</v>
      </c>
      <c r="G109" s="33" t="s">
        <v>471</v>
      </c>
      <c r="H109" s="34" t="s">
        <v>173</v>
      </c>
      <c r="I109" s="33" t="s">
        <v>87</v>
      </c>
      <c r="J109" s="52">
        <v>1399200</v>
      </c>
      <c r="K109" s="31" t="s">
        <v>530</v>
      </c>
      <c r="L109" s="48" t="s">
        <v>688</v>
      </c>
      <c r="M109" s="35">
        <v>3151</v>
      </c>
    </row>
    <row r="110" spans="1:13" ht="26.25" customHeight="1" x14ac:dyDescent="0.2">
      <c r="A110" s="54">
        <v>99</v>
      </c>
      <c r="B110" s="94" t="s">
        <v>55</v>
      </c>
      <c r="C110" s="46">
        <v>5609080</v>
      </c>
      <c r="D110" s="56" t="s">
        <v>13</v>
      </c>
      <c r="E110" s="44" t="s">
        <v>56</v>
      </c>
      <c r="F110" s="55" t="s">
        <v>37</v>
      </c>
      <c r="G110" s="33" t="s">
        <v>471</v>
      </c>
      <c r="H110" s="34" t="s">
        <v>173</v>
      </c>
      <c r="I110" s="33" t="s">
        <v>87</v>
      </c>
      <c r="J110" s="52">
        <v>1399200</v>
      </c>
      <c r="K110" s="31" t="s">
        <v>530</v>
      </c>
      <c r="L110" s="48" t="s">
        <v>688</v>
      </c>
      <c r="M110" s="35">
        <v>3151</v>
      </c>
    </row>
    <row r="111" spans="1:13" ht="26.25" customHeight="1" x14ac:dyDescent="0.2">
      <c r="A111" s="54">
        <v>100</v>
      </c>
      <c r="B111" s="93" t="s">
        <v>265</v>
      </c>
      <c r="C111" s="56">
        <v>4344991</v>
      </c>
      <c r="D111" s="56" t="s">
        <v>13</v>
      </c>
      <c r="E111" s="44" t="s">
        <v>266</v>
      </c>
      <c r="F111" s="55" t="s">
        <v>37</v>
      </c>
      <c r="G111" s="33" t="s">
        <v>29</v>
      </c>
      <c r="H111" s="34" t="s">
        <v>472</v>
      </c>
      <c r="I111" s="33" t="s">
        <v>473</v>
      </c>
      <c r="J111" s="52">
        <f>1682400+38400</f>
        <v>1720800</v>
      </c>
      <c r="K111" s="31" t="s">
        <v>520</v>
      </c>
      <c r="L111" s="48" t="s">
        <v>689</v>
      </c>
      <c r="M111" s="35">
        <v>3151</v>
      </c>
    </row>
    <row r="112" spans="1:13" ht="24" customHeight="1" x14ac:dyDescent="0.2">
      <c r="A112" s="54">
        <v>101</v>
      </c>
      <c r="B112" s="94" t="s">
        <v>128</v>
      </c>
      <c r="C112" s="56">
        <v>2457973</v>
      </c>
      <c r="D112" s="56" t="s">
        <v>13</v>
      </c>
      <c r="E112" s="57" t="s">
        <v>129</v>
      </c>
      <c r="F112" s="55" t="s">
        <v>37</v>
      </c>
      <c r="G112" s="33" t="s">
        <v>29</v>
      </c>
      <c r="H112" s="34" t="s">
        <v>472</v>
      </c>
      <c r="I112" s="33" t="s">
        <v>473</v>
      </c>
      <c r="J112" s="52">
        <v>1935900</v>
      </c>
      <c r="K112" s="31" t="s">
        <v>520</v>
      </c>
      <c r="L112" s="48" t="s">
        <v>689</v>
      </c>
      <c r="M112" s="35">
        <v>3151</v>
      </c>
    </row>
    <row r="113" spans="1:13" ht="26.25" customHeight="1" x14ac:dyDescent="0.2">
      <c r="A113" s="54">
        <v>102</v>
      </c>
      <c r="B113" s="96" t="s">
        <v>460</v>
      </c>
      <c r="C113" s="46">
        <v>2290100</v>
      </c>
      <c r="D113" s="56" t="s">
        <v>13</v>
      </c>
      <c r="E113" s="36" t="s">
        <v>474</v>
      </c>
      <c r="F113" s="55" t="s">
        <v>37</v>
      </c>
      <c r="G113" s="33" t="s">
        <v>29</v>
      </c>
      <c r="H113" s="34" t="s">
        <v>416</v>
      </c>
      <c r="I113" s="33" t="s">
        <v>475</v>
      </c>
      <c r="J113" s="52">
        <v>1338400</v>
      </c>
      <c r="K113" s="31" t="s">
        <v>521</v>
      </c>
      <c r="L113" s="48" t="s">
        <v>690</v>
      </c>
      <c r="M113" s="35">
        <v>3151</v>
      </c>
    </row>
    <row r="114" spans="1:13" ht="23.25" customHeight="1" x14ac:dyDescent="0.2">
      <c r="A114" s="54">
        <v>103</v>
      </c>
      <c r="B114" s="94" t="s">
        <v>139</v>
      </c>
      <c r="C114" s="53">
        <v>2956488</v>
      </c>
      <c r="D114" s="56" t="s">
        <v>13</v>
      </c>
      <c r="E114" s="44" t="s">
        <v>140</v>
      </c>
      <c r="F114" s="55" t="s">
        <v>37</v>
      </c>
      <c r="G114" s="33" t="s">
        <v>29</v>
      </c>
      <c r="H114" s="34" t="s">
        <v>416</v>
      </c>
      <c r="I114" s="33" t="s">
        <v>475</v>
      </c>
      <c r="J114" s="52">
        <v>1338400</v>
      </c>
      <c r="K114" s="31" t="s">
        <v>521</v>
      </c>
      <c r="L114" s="48" t="s">
        <v>690</v>
      </c>
      <c r="M114" s="35">
        <v>3151</v>
      </c>
    </row>
    <row r="115" spans="1:13" ht="24" customHeight="1" x14ac:dyDescent="0.2">
      <c r="A115" s="54">
        <v>104</v>
      </c>
      <c r="B115" s="94" t="s">
        <v>134</v>
      </c>
      <c r="C115" s="46">
        <v>2393086</v>
      </c>
      <c r="D115" s="56" t="s">
        <v>13</v>
      </c>
      <c r="E115" s="55" t="s">
        <v>135</v>
      </c>
      <c r="F115" s="55" t="s">
        <v>37</v>
      </c>
      <c r="G115" s="33" t="s">
        <v>66</v>
      </c>
      <c r="H115" s="34" t="s">
        <v>173</v>
      </c>
      <c r="I115" s="33" t="s">
        <v>302</v>
      </c>
      <c r="J115" s="52">
        <v>1399200</v>
      </c>
      <c r="K115" s="31" t="s">
        <v>522</v>
      </c>
      <c r="L115" s="48" t="s">
        <v>691</v>
      </c>
      <c r="M115" s="35">
        <v>3151</v>
      </c>
    </row>
    <row r="116" spans="1:13" ht="21.75" customHeight="1" x14ac:dyDescent="0.2">
      <c r="A116" s="54">
        <v>105</v>
      </c>
      <c r="B116" s="94" t="s">
        <v>132</v>
      </c>
      <c r="C116" s="45">
        <v>3700055</v>
      </c>
      <c r="D116" s="56" t="s">
        <v>22</v>
      </c>
      <c r="E116" s="55" t="s">
        <v>133</v>
      </c>
      <c r="F116" s="55" t="s">
        <v>37</v>
      </c>
      <c r="G116" s="33" t="s">
        <v>66</v>
      </c>
      <c r="H116" s="34" t="s">
        <v>173</v>
      </c>
      <c r="I116" s="33" t="s">
        <v>302</v>
      </c>
      <c r="J116" s="52">
        <v>1399200</v>
      </c>
      <c r="K116" s="31" t="s">
        <v>522</v>
      </c>
      <c r="L116" s="48" t="s">
        <v>691</v>
      </c>
      <c r="M116" s="35">
        <v>3151</v>
      </c>
    </row>
    <row r="117" spans="1:13" ht="21" customHeight="1" x14ac:dyDescent="0.2">
      <c r="A117" s="54">
        <v>106</v>
      </c>
      <c r="B117" s="94" t="s">
        <v>137</v>
      </c>
      <c r="C117" s="46">
        <v>474409</v>
      </c>
      <c r="D117" s="45" t="s">
        <v>13</v>
      </c>
      <c r="E117" s="31" t="s">
        <v>138</v>
      </c>
      <c r="F117" s="55" t="s">
        <v>37</v>
      </c>
      <c r="G117" s="33" t="s">
        <v>30</v>
      </c>
      <c r="H117" s="34" t="s">
        <v>476</v>
      </c>
      <c r="I117" s="33" t="s">
        <v>477</v>
      </c>
      <c r="J117" s="52">
        <v>1505700</v>
      </c>
      <c r="K117" s="31" t="s">
        <v>523</v>
      </c>
      <c r="L117" s="48" t="s">
        <v>692</v>
      </c>
      <c r="M117" s="35">
        <v>3151</v>
      </c>
    </row>
    <row r="118" spans="1:13" ht="37.5" customHeight="1" x14ac:dyDescent="0.2">
      <c r="A118" s="54">
        <v>107</v>
      </c>
      <c r="B118" s="94" t="s">
        <v>81</v>
      </c>
      <c r="C118" s="53">
        <v>2036816</v>
      </c>
      <c r="D118" s="56" t="s">
        <v>13</v>
      </c>
      <c r="E118" s="55" t="s">
        <v>82</v>
      </c>
      <c r="F118" s="55" t="s">
        <v>37</v>
      </c>
      <c r="G118" s="33" t="s">
        <v>30</v>
      </c>
      <c r="H118" s="34" t="s">
        <v>418</v>
      </c>
      <c r="I118" s="33" t="s">
        <v>467</v>
      </c>
      <c r="J118" s="52">
        <v>1195000</v>
      </c>
      <c r="K118" s="31" t="s">
        <v>524</v>
      </c>
      <c r="L118" s="48" t="s">
        <v>693</v>
      </c>
      <c r="M118" s="35">
        <v>3151</v>
      </c>
    </row>
    <row r="119" spans="1:13" ht="34.5" customHeight="1" x14ac:dyDescent="0.2">
      <c r="A119" s="54">
        <v>108</v>
      </c>
      <c r="B119" s="94" t="s">
        <v>35</v>
      </c>
      <c r="C119" s="46">
        <v>2185529</v>
      </c>
      <c r="D119" s="56" t="s">
        <v>13</v>
      </c>
      <c r="E119" s="55" t="s">
        <v>36</v>
      </c>
      <c r="F119" s="55" t="s">
        <v>37</v>
      </c>
      <c r="G119" s="33" t="s">
        <v>30</v>
      </c>
      <c r="H119" s="34" t="s">
        <v>418</v>
      </c>
      <c r="I119" s="33" t="s">
        <v>467</v>
      </c>
      <c r="J119" s="52">
        <v>1075500</v>
      </c>
      <c r="K119" s="31" t="s">
        <v>524</v>
      </c>
      <c r="L119" s="48" t="s">
        <v>693</v>
      </c>
      <c r="M119" s="35">
        <v>3151</v>
      </c>
    </row>
    <row r="120" spans="1:13" ht="21" customHeight="1" x14ac:dyDescent="0.2">
      <c r="A120" s="54">
        <v>109</v>
      </c>
      <c r="B120" s="94" t="s">
        <v>73</v>
      </c>
      <c r="C120" s="53">
        <v>2016523</v>
      </c>
      <c r="D120" s="56" t="s">
        <v>13</v>
      </c>
      <c r="E120" s="60" t="s">
        <v>74</v>
      </c>
      <c r="F120" s="55" t="s">
        <v>37</v>
      </c>
      <c r="G120" s="33" t="s">
        <v>471</v>
      </c>
      <c r="H120" s="34" t="s">
        <v>337</v>
      </c>
      <c r="I120" s="33" t="s">
        <v>54</v>
      </c>
      <c r="J120" s="52">
        <v>381600</v>
      </c>
      <c r="K120" s="31" t="s">
        <v>525</v>
      </c>
      <c r="L120" s="48" t="s">
        <v>694</v>
      </c>
      <c r="M120" s="35">
        <v>3151</v>
      </c>
    </row>
    <row r="121" spans="1:13" ht="25.5" customHeight="1" x14ac:dyDescent="0.2">
      <c r="A121" s="54">
        <v>110</v>
      </c>
      <c r="B121" s="94" t="s">
        <v>75</v>
      </c>
      <c r="C121" s="53">
        <v>1732092</v>
      </c>
      <c r="D121" s="56" t="s">
        <v>13</v>
      </c>
      <c r="E121" s="44" t="s">
        <v>76</v>
      </c>
      <c r="F121" s="55" t="s">
        <v>37</v>
      </c>
      <c r="G121" s="33" t="s">
        <v>61</v>
      </c>
      <c r="H121" s="34" t="s">
        <v>173</v>
      </c>
      <c r="I121" s="33" t="s">
        <v>478</v>
      </c>
      <c r="J121" s="52">
        <v>1680800</v>
      </c>
      <c r="K121" s="31" t="s">
        <v>503</v>
      </c>
      <c r="L121" s="48" t="s">
        <v>732</v>
      </c>
      <c r="M121" s="35">
        <v>3113</v>
      </c>
    </row>
    <row r="122" spans="1:13" ht="25.5" customHeight="1" x14ac:dyDescent="0.2">
      <c r="A122" s="54">
        <v>111</v>
      </c>
      <c r="B122" s="94" t="s">
        <v>120</v>
      </c>
      <c r="C122" s="50">
        <v>841936</v>
      </c>
      <c r="D122" s="51" t="s">
        <v>13</v>
      </c>
      <c r="E122" s="43" t="s">
        <v>17</v>
      </c>
      <c r="F122" s="55" t="s">
        <v>37</v>
      </c>
      <c r="G122" s="33" t="s">
        <v>29</v>
      </c>
      <c r="H122" s="34" t="s">
        <v>173</v>
      </c>
      <c r="I122" s="33" t="s">
        <v>478</v>
      </c>
      <c r="J122" s="52">
        <v>2103200</v>
      </c>
      <c r="K122" s="31" t="s">
        <v>502</v>
      </c>
      <c r="L122" s="48" t="s">
        <v>732</v>
      </c>
      <c r="M122" s="35">
        <v>3113</v>
      </c>
    </row>
    <row r="123" spans="1:13" ht="21" customHeight="1" x14ac:dyDescent="0.2">
      <c r="A123" s="54">
        <v>112</v>
      </c>
      <c r="B123" s="94" t="s">
        <v>123</v>
      </c>
      <c r="C123" s="53">
        <v>3682555</v>
      </c>
      <c r="D123" s="56" t="s">
        <v>13</v>
      </c>
      <c r="E123" s="49" t="s">
        <v>124</v>
      </c>
      <c r="F123" s="55" t="s">
        <v>37</v>
      </c>
      <c r="G123" s="33" t="s">
        <v>479</v>
      </c>
      <c r="H123" s="34" t="s">
        <v>480</v>
      </c>
      <c r="I123" s="33" t="s">
        <v>478</v>
      </c>
      <c r="J123" s="52">
        <v>1338400</v>
      </c>
      <c r="K123" s="31" t="s">
        <v>501</v>
      </c>
      <c r="L123" s="48" t="s">
        <v>732</v>
      </c>
      <c r="M123" s="35">
        <v>3113</v>
      </c>
    </row>
    <row r="124" spans="1:13" ht="34.5" customHeight="1" x14ac:dyDescent="0.2">
      <c r="A124" s="98" t="s">
        <v>127</v>
      </c>
      <c r="B124" s="99"/>
      <c r="C124" s="99"/>
      <c r="D124" s="99"/>
      <c r="E124" s="99"/>
      <c r="F124" s="99"/>
      <c r="G124" s="99"/>
      <c r="H124" s="99"/>
      <c r="I124" s="100"/>
      <c r="J124" s="40">
        <f>SUM(J93:J123)</f>
        <v>143798100</v>
      </c>
      <c r="K124" s="41"/>
      <c r="L124" s="41"/>
      <c r="M124" s="14"/>
    </row>
    <row r="125" spans="1:13" ht="34.5" customHeight="1" x14ac:dyDescent="0.2">
      <c r="A125" s="98" t="s">
        <v>127</v>
      </c>
      <c r="B125" s="99"/>
      <c r="C125" s="99"/>
      <c r="D125" s="99"/>
      <c r="E125" s="99"/>
      <c r="F125" s="99"/>
      <c r="G125" s="99"/>
      <c r="H125" s="99"/>
      <c r="I125" s="100"/>
      <c r="J125" s="40">
        <f>+J124</f>
        <v>143798100</v>
      </c>
      <c r="K125" s="41"/>
      <c r="L125" s="41"/>
      <c r="M125" s="14"/>
    </row>
    <row r="126" spans="1:13" ht="27" customHeight="1" x14ac:dyDescent="0.2">
      <c r="A126" s="54">
        <v>113</v>
      </c>
      <c r="B126" s="94" t="s">
        <v>216</v>
      </c>
      <c r="C126" s="56">
        <v>2128397</v>
      </c>
      <c r="D126" s="56" t="s">
        <v>13</v>
      </c>
      <c r="E126" s="55" t="s">
        <v>217</v>
      </c>
      <c r="F126" s="55" t="s">
        <v>37</v>
      </c>
      <c r="G126" s="33" t="s">
        <v>479</v>
      </c>
      <c r="H126" s="34" t="s">
        <v>480</v>
      </c>
      <c r="I126" s="33" t="s">
        <v>478</v>
      </c>
      <c r="J126" s="52">
        <v>1505700</v>
      </c>
      <c r="K126" s="31" t="s">
        <v>501</v>
      </c>
      <c r="L126" s="48" t="s">
        <v>732</v>
      </c>
      <c r="M126" s="35">
        <v>3113</v>
      </c>
    </row>
    <row r="127" spans="1:13" ht="32.25" customHeight="1" x14ac:dyDescent="0.2">
      <c r="A127" s="54">
        <v>114</v>
      </c>
      <c r="B127" s="94" t="s">
        <v>372</v>
      </c>
      <c r="C127" s="46">
        <v>3668660</v>
      </c>
      <c r="D127" s="56" t="s">
        <v>13</v>
      </c>
      <c r="E127" s="31" t="s">
        <v>373</v>
      </c>
      <c r="F127" s="31" t="s">
        <v>374</v>
      </c>
      <c r="G127" s="33" t="s">
        <v>486</v>
      </c>
      <c r="H127" s="34" t="s">
        <v>598</v>
      </c>
      <c r="I127" s="33" t="s">
        <v>599</v>
      </c>
      <c r="J127" s="52">
        <v>1505700</v>
      </c>
      <c r="K127" s="31" t="s">
        <v>600</v>
      </c>
      <c r="L127" s="48" t="s">
        <v>732</v>
      </c>
      <c r="M127" s="35">
        <v>3252</v>
      </c>
    </row>
    <row r="128" spans="1:13" ht="33" customHeight="1" x14ac:dyDescent="0.2">
      <c r="A128" s="54">
        <v>115</v>
      </c>
      <c r="B128" s="94" t="s">
        <v>372</v>
      </c>
      <c r="C128" s="46">
        <v>3668660</v>
      </c>
      <c r="D128" s="56" t="s">
        <v>13</v>
      </c>
      <c r="E128" s="31" t="s">
        <v>373</v>
      </c>
      <c r="F128" s="31" t="s">
        <v>374</v>
      </c>
      <c r="G128" s="33" t="s">
        <v>90</v>
      </c>
      <c r="H128" s="34" t="s">
        <v>619</v>
      </c>
      <c r="I128" s="33" t="s">
        <v>620</v>
      </c>
      <c r="J128" s="52">
        <v>1935900</v>
      </c>
      <c r="K128" s="31" t="s">
        <v>621</v>
      </c>
      <c r="L128" s="48" t="s">
        <v>662</v>
      </c>
      <c r="M128" s="35">
        <v>3074</v>
      </c>
    </row>
    <row r="129" spans="1:14" ht="24.75" customHeight="1" x14ac:dyDescent="0.2">
      <c r="A129" s="54">
        <v>116</v>
      </c>
      <c r="B129" s="94" t="s">
        <v>59</v>
      </c>
      <c r="C129" s="53">
        <v>1084729</v>
      </c>
      <c r="D129" s="56" t="s">
        <v>13</v>
      </c>
      <c r="E129" s="55" t="s">
        <v>60</v>
      </c>
      <c r="F129" s="55" t="s">
        <v>37</v>
      </c>
      <c r="G129" s="33" t="s">
        <v>30</v>
      </c>
      <c r="H129" s="34" t="s">
        <v>466</v>
      </c>
      <c r="I129" s="33" t="s">
        <v>481</v>
      </c>
      <c r="J129" s="91">
        <v>1505700</v>
      </c>
      <c r="K129" s="31" t="s">
        <v>516</v>
      </c>
      <c r="L129" s="48" t="s">
        <v>681</v>
      </c>
      <c r="M129" s="35">
        <v>3146</v>
      </c>
    </row>
    <row r="130" spans="1:14" ht="27" customHeight="1" x14ac:dyDescent="0.2">
      <c r="A130" s="54">
        <v>117</v>
      </c>
      <c r="B130" s="97" t="s">
        <v>482</v>
      </c>
      <c r="C130" s="45">
        <v>4513378</v>
      </c>
      <c r="D130" s="56" t="s">
        <v>13</v>
      </c>
      <c r="E130" s="31" t="s">
        <v>483</v>
      </c>
      <c r="F130" s="55" t="s">
        <v>37</v>
      </c>
      <c r="G130" s="33" t="s">
        <v>30</v>
      </c>
      <c r="H130" s="34" t="s">
        <v>466</v>
      </c>
      <c r="I130" s="33" t="s">
        <v>481</v>
      </c>
      <c r="J130" s="91">
        <v>1338400</v>
      </c>
      <c r="K130" s="31" t="s">
        <v>516</v>
      </c>
      <c r="L130" s="48" t="s">
        <v>681</v>
      </c>
      <c r="M130" s="35">
        <v>3146</v>
      </c>
    </row>
    <row r="131" spans="1:14" ht="28.5" customHeight="1" x14ac:dyDescent="0.2">
      <c r="A131" s="54">
        <v>118</v>
      </c>
      <c r="B131" s="94" t="s">
        <v>484</v>
      </c>
      <c r="C131" s="46">
        <v>3542068</v>
      </c>
      <c r="D131" s="56" t="s">
        <v>13</v>
      </c>
      <c r="E131" s="58" t="s">
        <v>485</v>
      </c>
      <c r="F131" s="55" t="s">
        <v>37</v>
      </c>
      <c r="G131" s="33" t="s">
        <v>486</v>
      </c>
      <c r="H131" s="34" t="s">
        <v>487</v>
      </c>
      <c r="I131" s="33" t="s">
        <v>488</v>
      </c>
      <c r="J131" s="91">
        <v>645300</v>
      </c>
      <c r="K131" s="31" t="s">
        <v>518</v>
      </c>
      <c r="L131" s="48" t="s">
        <v>682</v>
      </c>
      <c r="M131" s="35">
        <v>3146</v>
      </c>
    </row>
    <row r="132" spans="1:14" ht="21.75" customHeight="1" x14ac:dyDescent="0.2">
      <c r="A132" s="54">
        <v>119</v>
      </c>
      <c r="B132" s="97" t="s">
        <v>489</v>
      </c>
      <c r="C132" s="45">
        <v>2256554</v>
      </c>
      <c r="D132" s="56" t="s">
        <v>13</v>
      </c>
      <c r="E132" s="31" t="s">
        <v>490</v>
      </c>
      <c r="F132" s="55" t="s">
        <v>37</v>
      </c>
      <c r="G132" s="33" t="s">
        <v>90</v>
      </c>
      <c r="H132" s="34" t="s">
        <v>466</v>
      </c>
      <c r="I132" s="33" t="s">
        <v>491</v>
      </c>
      <c r="J132" s="91">
        <v>1338400</v>
      </c>
      <c r="K132" s="31" t="s">
        <v>517</v>
      </c>
      <c r="L132" s="48" t="s">
        <v>683</v>
      </c>
      <c r="M132" s="35">
        <v>3146</v>
      </c>
    </row>
    <row r="133" spans="1:14" ht="21" customHeight="1" x14ac:dyDescent="0.2">
      <c r="A133" s="54">
        <v>120</v>
      </c>
      <c r="B133" s="93" t="s">
        <v>492</v>
      </c>
      <c r="C133" s="46">
        <v>650875</v>
      </c>
      <c r="D133" s="56" t="s">
        <v>13</v>
      </c>
      <c r="E133" s="55" t="s">
        <v>493</v>
      </c>
      <c r="F133" s="55" t="s">
        <v>37</v>
      </c>
      <c r="G133" s="33" t="s">
        <v>90</v>
      </c>
      <c r="H133" s="34" t="s">
        <v>466</v>
      </c>
      <c r="I133" s="33" t="s">
        <v>491</v>
      </c>
      <c r="J133" s="91">
        <v>1338400</v>
      </c>
      <c r="K133" s="31" t="s">
        <v>517</v>
      </c>
      <c r="L133" s="48" t="s">
        <v>683</v>
      </c>
      <c r="M133" s="35">
        <v>3146</v>
      </c>
    </row>
    <row r="134" spans="1:14" ht="26.25" customHeight="1" x14ac:dyDescent="0.2">
      <c r="A134" s="54">
        <v>121</v>
      </c>
      <c r="B134" s="93" t="s">
        <v>115</v>
      </c>
      <c r="C134" s="56">
        <v>4358413</v>
      </c>
      <c r="D134" s="56" t="s">
        <v>13</v>
      </c>
      <c r="E134" s="44" t="s">
        <v>116</v>
      </c>
      <c r="F134" s="55" t="s">
        <v>37</v>
      </c>
      <c r="G134" s="57" t="s">
        <v>494</v>
      </c>
      <c r="H134" s="88" t="s">
        <v>416</v>
      </c>
      <c r="I134" s="33" t="s">
        <v>497</v>
      </c>
      <c r="J134" s="91">
        <v>1338400</v>
      </c>
      <c r="K134" s="31" t="s">
        <v>519</v>
      </c>
      <c r="L134" s="48" t="s">
        <v>684</v>
      </c>
      <c r="M134" s="35">
        <v>3146</v>
      </c>
    </row>
    <row r="135" spans="1:14" ht="24.75" customHeight="1" x14ac:dyDescent="0.2">
      <c r="A135" s="54">
        <v>122</v>
      </c>
      <c r="B135" s="94" t="s">
        <v>495</v>
      </c>
      <c r="C135" s="56">
        <v>1196455</v>
      </c>
      <c r="D135" s="56" t="s">
        <v>13</v>
      </c>
      <c r="E135" s="55" t="s">
        <v>496</v>
      </c>
      <c r="F135" s="55" t="s">
        <v>37</v>
      </c>
      <c r="G135" s="57" t="s">
        <v>494</v>
      </c>
      <c r="H135" s="88" t="s">
        <v>416</v>
      </c>
      <c r="I135" s="33" t="s">
        <v>497</v>
      </c>
      <c r="J135" s="91">
        <v>1338400</v>
      </c>
      <c r="K135" s="31" t="s">
        <v>519</v>
      </c>
      <c r="L135" s="48" t="s">
        <v>684</v>
      </c>
      <c r="M135" s="35">
        <v>3146</v>
      </c>
    </row>
    <row r="136" spans="1:14" ht="30" customHeight="1" x14ac:dyDescent="0.2">
      <c r="A136" s="54">
        <v>123</v>
      </c>
      <c r="B136" s="94" t="s">
        <v>460</v>
      </c>
      <c r="C136" s="46">
        <v>2290100</v>
      </c>
      <c r="D136" s="56" t="s">
        <v>13</v>
      </c>
      <c r="E136" s="58" t="s">
        <v>461</v>
      </c>
      <c r="F136" s="31" t="s">
        <v>462</v>
      </c>
      <c r="G136" s="33" t="s">
        <v>202</v>
      </c>
      <c r="H136" s="34" t="s">
        <v>297</v>
      </c>
      <c r="I136" s="33" t="s">
        <v>463</v>
      </c>
      <c r="J136" s="91">
        <v>5180241</v>
      </c>
      <c r="K136" s="31" t="s">
        <v>531</v>
      </c>
      <c r="L136" s="48" t="s">
        <v>696</v>
      </c>
      <c r="M136" s="35">
        <v>3154</v>
      </c>
      <c r="N136" s="5" t="s">
        <v>654</v>
      </c>
    </row>
    <row r="137" spans="1:14" ht="24" customHeight="1" x14ac:dyDescent="0.2">
      <c r="A137" s="54">
        <v>124</v>
      </c>
      <c r="B137" s="94" t="s">
        <v>128</v>
      </c>
      <c r="C137" s="56">
        <v>2457973</v>
      </c>
      <c r="D137" s="56" t="s">
        <v>13</v>
      </c>
      <c r="E137" s="57" t="s">
        <v>129</v>
      </c>
      <c r="F137" s="31" t="s">
        <v>445</v>
      </c>
      <c r="G137" s="33" t="s">
        <v>454</v>
      </c>
      <c r="H137" s="34" t="s">
        <v>446</v>
      </c>
      <c r="I137" s="33" t="s">
        <v>447</v>
      </c>
      <c r="J137" s="91">
        <v>8079643</v>
      </c>
      <c r="K137" s="31" t="s">
        <v>596</v>
      </c>
      <c r="L137" s="48" t="s">
        <v>732</v>
      </c>
      <c r="M137" s="35">
        <v>3234</v>
      </c>
    </row>
    <row r="138" spans="1:14" ht="27.75" customHeight="1" x14ac:dyDescent="0.2">
      <c r="A138" s="54">
        <v>125</v>
      </c>
      <c r="B138" s="94" t="s">
        <v>448</v>
      </c>
      <c r="C138" s="46">
        <v>2457973</v>
      </c>
      <c r="D138" s="56" t="s">
        <v>162</v>
      </c>
      <c r="E138" s="31" t="s">
        <v>449</v>
      </c>
      <c r="F138" s="31" t="s">
        <v>445</v>
      </c>
      <c r="G138" s="33" t="s">
        <v>454</v>
      </c>
      <c r="H138" s="34" t="s">
        <v>446</v>
      </c>
      <c r="I138" s="33" t="s">
        <v>447</v>
      </c>
      <c r="J138" s="91">
        <v>7332187</v>
      </c>
      <c r="K138" s="31" t="s">
        <v>596</v>
      </c>
      <c r="L138" s="48" t="s">
        <v>732</v>
      </c>
      <c r="M138" s="35">
        <v>3234</v>
      </c>
    </row>
    <row r="139" spans="1:14" ht="30.75" customHeight="1" x14ac:dyDescent="0.2">
      <c r="A139" s="54">
        <v>126</v>
      </c>
      <c r="B139" s="94" t="s">
        <v>450</v>
      </c>
      <c r="C139" s="46">
        <v>1138241</v>
      </c>
      <c r="D139" s="56" t="s">
        <v>162</v>
      </c>
      <c r="E139" s="31" t="s">
        <v>449</v>
      </c>
      <c r="F139" s="31" t="s">
        <v>445</v>
      </c>
      <c r="G139" s="33" t="s">
        <v>454</v>
      </c>
      <c r="H139" s="34" t="s">
        <v>446</v>
      </c>
      <c r="I139" s="33" t="s">
        <v>447</v>
      </c>
      <c r="J139" s="91">
        <v>7332187</v>
      </c>
      <c r="K139" s="31" t="s">
        <v>596</v>
      </c>
      <c r="L139" s="48" t="s">
        <v>732</v>
      </c>
      <c r="M139" s="35">
        <v>3234</v>
      </c>
    </row>
    <row r="140" spans="1:14" ht="25.5" customHeight="1" x14ac:dyDescent="0.2">
      <c r="A140" s="54">
        <v>127</v>
      </c>
      <c r="B140" s="94" t="s">
        <v>451</v>
      </c>
      <c r="C140" s="46">
        <v>1421623</v>
      </c>
      <c r="D140" s="56" t="s">
        <v>162</v>
      </c>
      <c r="E140" s="31" t="s">
        <v>449</v>
      </c>
      <c r="F140" s="31" t="s">
        <v>445</v>
      </c>
      <c r="G140" s="33" t="s">
        <v>454</v>
      </c>
      <c r="H140" s="34" t="s">
        <v>446</v>
      </c>
      <c r="I140" s="33" t="s">
        <v>447</v>
      </c>
      <c r="J140" s="91">
        <v>7332187</v>
      </c>
      <c r="K140" s="31" t="s">
        <v>596</v>
      </c>
      <c r="L140" s="48" t="s">
        <v>732</v>
      </c>
      <c r="M140" s="35">
        <v>3234</v>
      </c>
    </row>
    <row r="141" spans="1:14" ht="24.75" customHeight="1" x14ac:dyDescent="0.2">
      <c r="A141" s="54">
        <v>128</v>
      </c>
      <c r="B141" s="94" t="s">
        <v>452</v>
      </c>
      <c r="C141" s="56">
        <v>877482</v>
      </c>
      <c r="D141" s="56" t="s">
        <v>162</v>
      </c>
      <c r="E141" s="31" t="s">
        <v>449</v>
      </c>
      <c r="F141" s="31" t="s">
        <v>445</v>
      </c>
      <c r="G141" s="33" t="s">
        <v>454</v>
      </c>
      <c r="H141" s="34" t="s">
        <v>446</v>
      </c>
      <c r="I141" s="33" t="s">
        <v>447</v>
      </c>
      <c r="J141" s="91">
        <v>7332187</v>
      </c>
      <c r="K141" s="31" t="s">
        <v>596</v>
      </c>
      <c r="L141" s="48" t="s">
        <v>732</v>
      </c>
      <c r="M141" s="35">
        <v>3234</v>
      </c>
    </row>
    <row r="142" spans="1:14" ht="34.5" customHeight="1" x14ac:dyDescent="0.2">
      <c r="A142" s="54">
        <v>129</v>
      </c>
      <c r="B142" s="94" t="s">
        <v>98</v>
      </c>
      <c r="C142" s="46">
        <v>921545</v>
      </c>
      <c r="D142" s="45" t="s">
        <v>13</v>
      </c>
      <c r="E142" s="31" t="s">
        <v>99</v>
      </c>
      <c r="F142" s="31" t="s">
        <v>453</v>
      </c>
      <c r="G142" s="33" t="s">
        <v>455</v>
      </c>
      <c r="H142" s="34" t="s">
        <v>456</v>
      </c>
      <c r="I142" s="57" t="s">
        <v>457</v>
      </c>
      <c r="J142" s="91">
        <v>2604057</v>
      </c>
      <c r="K142" s="31" t="s">
        <v>593</v>
      </c>
      <c r="L142" s="48" t="s">
        <v>732</v>
      </c>
      <c r="M142" s="35">
        <v>3250</v>
      </c>
    </row>
    <row r="143" spans="1:14" ht="38.25" customHeight="1" x14ac:dyDescent="0.2">
      <c r="A143" s="54">
        <v>130</v>
      </c>
      <c r="B143" s="93" t="s">
        <v>458</v>
      </c>
      <c r="C143" s="56">
        <v>1315221</v>
      </c>
      <c r="D143" s="56" t="s">
        <v>13</v>
      </c>
      <c r="E143" s="43" t="s">
        <v>459</v>
      </c>
      <c r="F143" s="31" t="s">
        <v>453</v>
      </c>
      <c r="G143" s="33" t="s">
        <v>455</v>
      </c>
      <c r="H143" s="34" t="s">
        <v>456</v>
      </c>
      <c r="I143" s="57" t="s">
        <v>457</v>
      </c>
      <c r="J143" s="91">
        <v>2604057</v>
      </c>
      <c r="K143" s="31" t="s">
        <v>593</v>
      </c>
      <c r="L143" s="48" t="s">
        <v>732</v>
      </c>
      <c r="M143" s="35">
        <v>3250</v>
      </c>
    </row>
    <row r="144" spans="1:14" ht="32.25" customHeight="1" x14ac:dyDescent="0.2">
      <c r="A144" s="54">
        <v>131</v>
      </c>
      <c r="B144" s="94" t="s">
        <v>14</v>
      </c>
      <c r="C144" s="45">
        <v>1126522</v>
      </c>
      <c r="D144" s="56" t="s">
        <v>13</v>
      </c>
      <c r="E144" s="49" t="s">
        <v>26</v>
      </c>
      <c r="F144" s="31" t="s">
        <v>441</v>
      </c>
      <c r="G144" s="33" t="s">
        <v>442</v>
      </c>
      <c r="H144" s="34" t="s">
        <v>443</v>
      </c>
      <c r="I144" s="57" t="s">
        <v>444</v>
      </c>
      <c r="J144" s="91">
        <v>6438072</v>
      </c>
      <c r="K144" s="31" t="s">
        <v>528</v>
      </c>
      <c r="L144" s="48" t="s">
        <v>695</v>
      </c>
      <c r="M144" s="35">
        <v>3153</v>
      </c>
      <c r="N144" s="5" t="s">
        <v>651</v>
      </c>
    </row>
    <row r="145" spans="1:14" ht="33.75" customHeight="1" x14ac:dyDescent="0.2">
      <c r="A145" s="54">
        <v>132</v>
      </c>
      <c r="B145" s="94" t="s">
        <v>88</v>
      </c>
      <c r="C145" s="46">
        <v>691234</v>
      </c>
      <c r="D145" s="56" t="s">
        <v>13</v>
      </c>
      <c r="E145" s="33" t="s">
        <v>89</v>
      </c>
      <c r="F145" s="31" t="s">
        <v>441</v>
      </c>
      <c r="G145" s="33" t="s">
        <v>442</v>
      </c>
      <c r="H145" s="34" t="s">
        <v>443</v>
      </c>
      <c r="I145" s="57" t="s">
        <v>444</v>
      </c>
      <c r="J145" s="91">
        <v>6438072</v>
      </c>
      <c r="K145" s="31" t="s">
        <v>528</v>
      </c>
      <c r="L145" s="48" t="s">
        <v>695</v>
      </c>
      <c r="M145" s="35">
        <v>3153</v>
      </c>
      <c r="N145" s="5" t="s">
        <v>652</v>
      </c>
    </row>
    <row r="146" spans="1:14" ht="23.25" customHeight="1" x14ac:dyDescent="0.2">
      <c r="A146" s="54">
        <v>133</v>
      </c>
      <c r="B146" s="94" t="s">
        <v>433</v>
      </c>
      <c r="C146" s="46">
        <v>754360</v>
      </c>
      <c r="D146" s="56" t="s">
        <v>13</v>
      </c>
      <c r="E146" s="32" t="s">
        <v>434</v>
      </c>
      <c r="F146" s="31" t="s">
        <v>435</v>
      </c>
      <c r="G146" s="33" t="s">
        <v>436</v>
      </c>
      <c r="H146" s="34" t="s">
        <v>437</v>
      </c>
      <c r="I146" s="33" t="s">
        <v>438</v>
      </c>
      <c r="J146" s="91">
        <v>3530356</v>
      </c>
      <c r="K146" s="31" t="s">
        <v>548</v>
      </c>
      <c r="L146" s="48" t="s">
        <v>670</v>
      </c>
      <c r="M146" s="35">
        <v>3165</v>
      </c>
    </row>
    <row r="147" spans="1:14" ht="30.75" customHeight="1" x14ac:dyDescent="0.2">
      <c r="A147" s="54">
        <v>134</v>
      </c>
      <c r="B147" s="94" t="s">
        <v>439</v>
      </c>
      <c r="C147" s="46">
        <v>1871128</v>
      </c>
      <c r="D147" s="56" t="s">
        <v>13</v>
      </c>
      <c r="E147" s="58" t="s">
        <v>440</v>
      </c>
      <c r="F147" s="31" t="s">
        <v>435</v>
      </c>
      <c r="G147" s="33" t="s">
        <v>436</v>
      </c>
      <c r="H147" s="34" t="s">
        <v>437</v>
      </c>
      <c r="I147" s="33" t="s">
        <v>438</v>
      </c>
      <c r="J147" s="91">
        <v>3530356</v>
      </c>
      <c r="K147" s="31" t="s">
        <v>548</v>
      </c>
      <c r="L147" s="48" t="s">
        <v>670</v>
      </c>
      <c r="M147" s="35">
        <v>3165</v>
      </c>
      <c r="N147" s="5" t="s">
        <v>638</v>
      </c>
    </row>
    <row r="148" spans="1:14" ht="30" customHeight="1" x14ac:dyDescent="0.2">
      <c r="A148" s="54">
        <v>135</v>
      </c>
      <c r="B148" s="94" t="s">
        <v>427</v>
      </c>
      <c r="C148" s="53">
        <v>3373939</v>
      </c>
      <c r="D148" s="56" t="s">
        <v>13</v>
      </c>
      <c r="E148" s="55" t="s">
        <v>428</v>
      </c>
      <c r="F148" s="31" t="s">
        <v>429</v>
      </c>
      <c r="G148" s="33" t="s">
        <v>202</v>
      </c>
      <c r="H148" s="34" t="s">
        <v>346</v>
      </c>
      <c r="I148" s="33" t="s">
        <v>430</v>
      </c>
      <c r="J148" s="91">
        <v>5686800</v>
      </c>
      <c r="K148" s="31" t="s">
        <v>547</v>
      </c>
      <c r="L148" s="48" t="s">
        <v>663</v>
      </c>
      <c r="M148" s="35">
        <v>3168</v>
      </c>
      <c r="N148" s="5" t="s">
        <v>643</v>
      </c>
    </row>
    <row r="149" spans="1:14" ht="25.5" customHeight="1" x14ac:dyDescent="0.2">
      <c r="A149" s="54">
        <v>136</v>
      </c>
      <c r="B149" s="94" t="s">
        <v>432</v>
      </c>
      <c r="C149" s="53">
        <v>3738952</v>
      </c>
      <c r="D149" s="56" t="s">
        <v>13</v>
      </c>
      <c r="E149" s="55" t="s">
        <v>431</v>
      </c>
      <c r="F149" s="31" t="s">
        <v>429</v>
      </c>
      <c r="G149" s="33" t="s">
        <v>202</v>
      </c>
      <c r="H149" s="34" t="s">
        <v>346</v>
      </c>
      <c r="I149" s="33" t="s">
        <v>430</v>
      </c>
      <c r="J149" s="91">
        <v>5686800</v>
      </c>
      <c r="K149" s="31" t="s">
        <v>547</v>
      </c>
      <c r="L149" s="48" t="s">
        <v>663</v>
      </c>
      <c r="M149" s="35">
        <v>3168</v>
      </c>
    </row>
    <row r="150" spans="1:14" ht="20.25" customHeight="1" x14ac:dyDescent="0.2">
      <c r="A150" s="54">
        <v>137</v>
      </c>
      <c r="B150" s="94" t="s">
        <v>145</v>
      </c>
      <c r="C150" s="53">
        <v>3447364</v>
      </c>
      <c r="D150" s="56" t="s">
        <v>13</v>
      </c>
      <c r="E150" s="55" t="s">
        <v>146</v>
      </c>
      <c r="F150" s="31" t="s">
        <v>429</v>
      </c>
      <c r="G150" s="33" t="s">
        <v>202</v>
      </c>
      <c r="H150" s="34" t="s">
        <v>346</v>
      </c>
      <c r="I150" s="33" t="s">
        <v>430</v>
      </c>
      <c r="J150" s="91">
        <v>5686800</v>
      </c>
      <c r="K150" s="31" t="s">
        <v>547</v>
      </c>
      <c r="L150" s="48" t="s">
        <v>663</v>
      </c>
      <c r="M150" s="35">
        <v>3168</v>
      </c>
    </row>
    <row r="151" spans="1:14" ht="33.75" customHeight="1" x14ac:dyDescent="0.2">
      <c r="A151" s="54">
        <v>138</v>
      </c>
      <c r="B151" s="97" t="s">
        <v>199</v>
      </c>
      <c r="C151" s="45">
        <v>1405606</v>
      </c>
      <c r="D151" s="56" t="s">
        <v>13</v>
      </c>
      <c r="E151" s="86" t="s">
        <v>200</v>
      </c>
      <c r="F151" s="31" t="s">
        <v>423</v>
      </c>
      <c r="G151" s="33" t="s">
        <v>424</v>
      </c>
      <c r="H151" s="34" t="s">
        <v>425</v>
      </c>
      <c r="I151" s="33" t="s">
        <v>426</v>
      </c>
      <c r="J151" s="91">
        <v>2337634</v>
      </c>
      <c r="K151" s="48" t="s">
        <v>549</v>
      </c>
      <c r="L151" s="48" t="s">
        <v>664</v>
      </c>
      <c r="M151" s="35">
        <v>3167</v>
      </c>
      <c r="N151" s="5" t="s">
        <v>637</v>
      </c>
    </row>
    <row r="152" spans="1:14" ht="24" customHeight="1" x14ac:dyDescent="0.2">
      <c r="A152" s="54">
        <v>139</v>
      </c>
      <c r="B152" s="94" t="s">
        <v>45</v>
      </c>
      <c r="C152" s="45">
        <v>1058659</v>
      </c>
      <c r="D152" s="56" t="s">
        <v>13</v>
      </c>
      <c r="E152" s="57" t="s">
        <v>46</v>
      </c>
      <c r="F152" s="31" t="s">
        <v>420</v>
      </c>
      <c r="G152" s="33" t="s">
        <v>421</v>
      </c>
      <c r="H152" s="34" t="s">
        <v>378</v>
      </c>
      <c r="I152" s="33" t="s">
        <v>422</v>
      </c>
      <c r="J152" s="91">
        <v>3007540</v>
      </c>
      <c r="K152" s="31" t="s">
        <v>551</v>
      </c>
      <c r="L152" s="48" t="s">
        <v>665</v>
      </c>
      <c r="M152" s="35">
        <v>3166</v>
      </c>
      <c r="N152" s="5" t="s">
        <v>647</v>
      </c>
    </row>
    <row r="153" spans="1:14" ht="33.75" customHeight="1" x14ac:dyDescent="0.2">
      <c r="A153" s="54">
        <v>140</v>
      </c>
      <c r="B153" s="94" t="s">
        <v>404</v>
      </c>
      <c r="C153" s="46">
        <v>3361267</v>
      </c>
      <c r="D153" s="56" t="s">
        <v>13</v>
      </c>
      <c r="E153" s="58" t="s">
        <v>405</v>
      </c>
      <c r="F153" s="31" t="s">
        <v>420</v>
      </c>
      <c r="G153" s="33" t="s">
        <v>421</v>
      </c>
      <c r="H153" s="34" t="s">
        <v>378</v>
      </c>
      <c r="I153" s="33" t="s">
        <v>422</v>
      </c>
      <c r="J153" s="91">
        <v>2733042</v>
      </c>
      <c r="K153" s="31" t="s">
        <v>551</v>
      </c>
      <c r="L153" s="48" t="s">
        <v>665</v>
      </c>
      <c r="M153" s="35">
        <v>3166</v>
      </c>
      <c r="N153" s="5" t="s">
        <v>646</v>
      </c>
    </row>
    <row r="154" spans="1:14" ht="42" customHeight="1" x14ac:dyDescent="0.2">
      <c r="A154" s="98" t="s">
        <v>127</v>
      </c>
      <c r="B154" s="99"/>
      <c r="C154" s="99"/>
      <c r="D154" s="99"/>
      <c r="E154" s="99"/>
      <c r="F154" s="99"/>
      <c r="G154" s="99"/>
      <c r="H154" s="99"/>
      <c r="I154" s="100"/>
      <c r="J154" s="40">
        <f>SUM(J125:J153)</f>
        <v>250460618</v>
      </c>
      <c r="K154" s="41"/>
      <c r="L154" s="41"/>
      <c r="M154" s="14"/>
    </row>
    <row r="155" spans="1:14" ht="34.5" customHeight="1" x14ac:dyDescent="0.2">
      <c r="A155" s="98" t="s">
        <v>127</v>
      </c>
      <c r="B155" s="99"/>
      <c r="C155" s="99"/>
      <c r="D155" s="99"/>
      <c r="E155" s="99"/>
      <c r="F155" s="99"/>
      <c r="G155" s="99"/>
      <c r="H155" s="99"/>
      <c r="I155" s="100"/>
      <c r="J155" s="40">
        <f>+J154</f>
        <v>250460618</v>
      </c>
      <c r="K155" s="41"/>
      <c r="L155" s="41"/>
      <c r="M155" s="14"/>
    </row>
    <row r="156" spans="1:14" ht="22.5" customHeight="1" x14ac:dyDescent="0.2">
      <c r="A156" s="54">
        <v>141</v>
      </c>
      <c r="B156" s="93" t="s">
        <v>110</v>
      </c>
      <c r="C156" s="46">
        <v>803188</v>
      </c>
      <c r="D156" s="56" t="s">
        <v>13</v>
      </c>
      <c r="E156" s="55" t="s">
        <v>111</v>
      </c>
      <c r="F156" s="31" t="s">
        <v>181</v>
      </c>
      <c r="G156" s="33" t="s">
        <v>182</v>
      </c>
      <c r="H156" s="34" t="s">
        <v>183</v>
      </c>
      <c r="I156" s="33" t="s">
        <v>184</v>
      </c>
      <c r="J156" s="52">
        <v>3503472</v>
      </c>
      <c r="K156" s="31" t="s">
        <v>595</v>
      </c>
      <c r="L156" s="48" t="s">
        <v>732</v>
      </c>
      <c r="M156" s="35">
        <v>3225</v>
      </c>
      <c r="N156" s="5" t="s">
        <v>641</v>
      </c>
    </row>
    <row r="157" spans="1:14" ht="21.75" customHeight="1" x14ac:dyDescent="0.2">
      <c r="A157" s="54">
        <v>142</v>
      </c>
      <c r="B157" s="94" t="s">
        <v>45</v>
      </c>
      <c r="C157" s="45">
        <v>1058659</v>
      </c>
      <c r="D157" s="56" t="s">
        <v>13</v>
      </c>
      <c r="E157" s="57" t="s">
        <v>46</v>
      </c>
      <c r="F157" s="31" t="s">
        <v>181</v>
      </c>
      <c r="G157" s="33" t="s">
        <v>182</v>
      </c>
      <c r="H157" s="34" t="s">
        <v>183</v>
      </c>
      <c r="I157" s="33" t="s">
        <v>184</v>
      </c>
      <c r="J157" s="52">
        <v>3503472</v>
      </c>
      <c r="K157" s="31" t="s">
        <v>595</v>
      </c>
      <c r="L157" s="48" t="s">
        <v>732</v>
      </c>
      <c r="M157" s="35">
        <v>3225</v>
      </c>
      <c r="N157" s="5" t="s">
        <v>655</v>
      </c>
    </row>
    <row r="158" spans="1:14" ht="35.25" customHeight="1" x14ac:dyDescent="0.2">
      <c r="A158" s="54">
        <v>143</v>
      </c>
      <c r="B158" s="93" t="s">
        <v>185</v>
      </c>
      <c r="C158" s="56">
        <v>3765502</v>
      </c>
      <c r="D158" s="56" t="s">
        <v>13</v>
      </c>
      <c r="E158" s="49" t="s">
        <v>186</v>
      </c>
      <c r="F158" s="31" t="s">
        <v>187</v>
      </c>
      <c r="G158" s="33" t="s">
        <v>188</v>
      </c>
      <c r="H158" s="34" t="s">
        <v>189</v>
      </c>
      <c r="I158" s="33" t="s">
        <v>190</v>
      </c>
      <c r="J158" s="52">
        <v>10286418</v>
      </c>
      <c r="K158" s="31" t="s">
        <v>583</v>
      </c>
      <c r="L158" s="48" t="s">
        <v>732</v>
      </c>
      <c r="M158" s="35">
        <v>3209</v>
      </c>
      <c r="N158" s="5" t="s">
        <v>633</v>
      </c>
    </row>
    <row r="159" spans="1:14" ht="33.75" customHeight="1" x14ac:dyDescent="0.2">
      <c r="A159" s="54">
        <v>144</v>
      </c>
      <c r="B159" s="94" t="s">
        <v>191</v>
      </c>
      <c r="C159" s="46">
        <v>1528512</v>
      </c>
      <c r="D159" s="56" t="s">
        <v>13</v>
      </c>
      <c r="E159" s="33" t="s">
        <v>192</v>
      </c>
      <c r="F159" s="31" t="s">
        <v>187</v>
      </c>
      <c r="G159" s="33" t="s">
        <v>188</v>
      </c>
      <c r="H159" s="34" t="s">
        <v>189</v>
      </c>
      <c r="I159" s="33" t="s">
        <v>190</v>
      </c>
      <c r="J159" s="52">
        <v>10286418</v>
      </c>
      <c r="K159" s="31" t="s">
        <v>583</v>
      </c>
      <c r="L159" s="48" t="s">
        <v>732</v>
      </c>
      <c r="M159" s="35">
        <v>3209</v>
      </c>
      <c r="N159" s="5" t="s">
        <v>628</v>
      </c>
    </row>
    <row r="160" spans="1:14" ht="37.5" customHeight="1" x14ac:dyDescent="0.2">
      <c r="A160" s="54">
        <v>145</v>
      </c>
      <c r="B160" s="94" t="s">
        <v>193</v>
      </c>
      <c r="C160" s="45">
        <v>1712350</v>
      </c>
      <c r="D160" s="56" t="s">
        <v>13</v>
      </c>
      <c r="E160" s="31" t="s">
        <v>195</v>
      </c>
      <c r="F160" s="31" t="s">
        <v>187</v>
      </c>
      <c r="G160" s="33" t="s">
        <v>188</v>
      </c>
      <c r="H160" s="34" t="s">
        <v>189</v>
      </c>
      <c r="I160" s="33" t="s">
        <v>190</v>
      </c>
      <c r="J160" s="52">
        <v>9360996</v>
      </c>
      <c r="K160" s="31" t="s">
        <v>583</v>
      </c>
      <c r="L160" s="48" t="s">
        <v>732</v>
      </c>
      <c r="M160" s="35">
        <v>3209</v>
      </c>
      <c r="N160" s="5" t="s">
        <v>635</v>
      </c>
    </row>
    <row r="161" spans="1:14" ht="33.75" customHeight="1" x14ac:dyDescent="0.2">
      <c r="A161" s="54">
        <v>146</v>
      </c>
      <c r="B161" s="94" t="s">
        <v>194</v>
      </c>
      <c r="C161" s="46">
        <v>2225178</v>
      </c>
      <c r="D161" s="56" t="s">
        <v>13</v>
      </c>
      <c r="E161" s="49" t="s">
        <v>196</v>
      </c>
      <c r="F161" s="31" t="s">
        <v>187</v>
      </c>
      <c r="G161" s="33" t="s">
        <v>188</v>
      </c>
      <c r="H161" s="34" t="s">
        <v>189</v>
      </c>
      <c r="I161" s="33" t="s">
        <v>190</v>
      </c>
      <c r="J161" s="52">
        <v>10286418</v>
      </c>
      <c r="K161" s="31" t="s">
        <v>583</v>
      </c>
      <c r="L161" s="48" t="s">
        <v>732</v>
      </c>
      <c r="M161" s="35">
        <v>3209</v>
      </c>
      <c r="N161" s="5" t="s">
        <v>627</v>
      </c>
    </row>
    <row r="162" spans="1:14" ht="39" customHeight="1" x14ac:dyDescent="0.2">
      <c r="A162" s="54">
        <v>147</v>
      </c>
      <c r="B162" s="94" t="s">
        <v>197</v>
      </c>
      <c r="C162" s="46">
        <v>1347108</v>
      </c>
      <c r="D162" s="56" t="s">
        <v>13</v>
      </c>
      <c r="E162" s="33" t="s">
        <v>198</v>
      </c>
      <c r="F162" s="31" t="s">
        <v>187</v>
      </c>
      <c r="G162" s="33" t="s">
        <v>188</v>
      </c>
      <c r="H162" s="34" t="s">
        <v>189</v>
      </c>
      <c r="I162" s="33" t="s">
        <v>190</v>
      </c>
      <c r="J162" s="52">
        <v>10286418</v>
      </c>
      <c r="K162" s="31" t="s">
        <v>583</v>
      </c>
      <c r="L162" s="48" t="s">
        <v>732</v>
      </c>
      <c r="M162" s="35">
        <v>3209</v>
      </c>
    </row>
    <row r="163" spans="1:14" ht="27" customHeight="1" x14ac:dyDescent="0.2">
      <c r="A163" s="54">
        <v>148</v>
      </c>
      <c r="B163" s="97" t="s">
        <v>199</v>
      </c>
      <c r="C163" s="45">
        <v>1405606</v>
      </c>
      <c r="D163" s="56" t="s">
        <v>13</v>
      </c>
      <c r="E163" s="87" t="s">
        <v>200</v>
      </c>
      <c r="F163" s="31" t="s">
        <v>201</v>
      </c>
      <c r="G163" s="33" t="s">
        <v>202</v>
      </c>
      <c r="H163" s="34" t="s">
        <v>203</v>
      </c>
      <c r="I163" s="36" t="s">
        <v>184</v>
      </c>
      <c r="J163" s="52">
        <v>5648292</v>
      </c>
      <c r="K163" s="31" t="s">
        <v>572</v>
      </c>
      <c r="L163" s="48" t="s">
        <v>732</v>
      </c>
      <c r="M163" s="35">
        <v>3206</v>
      </c>
      <c r="N163" s="5" t="s">
        <v>636</v>
      </c>
    </row>
    <row r="164" spans="1:14" ht="27.75" customHeight="1" x14ac:dyDescent="0.2">
      <c r="A164" s="54">
        <v>149</v>
      </c>
      <c r="B164" s="97" t="s">
        <v>160</v>
      </c>
      <c r="C164" s="56">
        <v>1267304</v>
      </c>
      <c r="D164" s="56" t="s">
        <v>13</v>
      </c>
      <c r="E164" s="55" t="s">
        <v>161</v>
      </c>
      <c r="F164" s="31" t="s">
        <v>201</v>
      </c>
      <c r="G164" s="33" t="s">
        <v>202</v>
      </c>
      <c r="H164" s="34" t="s">
        <v>203</v>
      </c>
      <c r="I164" s="36" t="s">
        <v>184</v>
      </c>
      <c r="J164" s="52">
        <v>5648292</v>
      </c>
      <c r="K164" s="31" t="s">
        <v>572</v>
      </c>
      <c r="L164" s="48" t="s">
        <v>732</v>
      </c>
      <c r="M164" s="35">
        <v>3206</v>
      </c>
      <c r="N164" s="5" t="s">
        <v>642</v>
      </c>
    </row>
    <row r="165" spans="1:14" ht="57.75" customHeight="1" x14ac:dyDescent="0.2">
      <c r="A165" s="54">
        <v>150</v>
      </c>
      <c r="B165" s="94" t="s">
        <v>208</v>
      </c>
      <c r="C165" s="50">
        <v>4798050</v>
      </c>
      <c r="D165" s="51" t="s">
        <v>13</v>
      </c>
      <c r="E165" s="43" t="s">
        <v>468</v>
      </c>
      <c r="F165" s="31" t="s">
        <v>209</v>
      </c>
      <c r="G165" s="33" t="s">
        <v>202</v>
      </c>
      <c r="H165" s="34" t="s">
        <v>210</v>
      </c>
      <c r="I165" s="33" t="s">
        <v>211</v>
      </c>
      <c r="J165" s="52">
        <v>5112512</v>
      </c>
      <c r="K165" s="31" t="s">
        <v>579</v>
      </c>
      <c r="L165" s="48" t="s">
        <v>732</v>
      </c>
      <c r="M165" s="35">
        <v>3198</v>
      </c>
    </row>
    <row r="166" spans="1:14" ht="60" customHeight="1" x14ac:dyDescent="0.2">
      <c r="A166" s="54">
        <v>151</v>
      </c>
      <c r="B166" s="94" t="s">
        <v>150</v>
      </c>
      <c r="C166" s="46">
        <v>1493777</v>
      </c>
      <c r="D166" s="45" t="s">
        <v>13</v>
      </c>
      <c r="E166" s="32" t="s">
        <v>151</v>
      </c>
      <c r="F166" s="31" t="s">
        <v>209</v>
      </c>
      <c r="G166" s="33" t="s">
        <v>202</v>
      </c>
      <c r="H166" s="34" t="s">
        <v>210</v>
      </c>
      <c r="I166" s="33" t="s">
        <v>211</v>
      </c>
      <c r="J166" s="52">
        <v>1689969</v>
      </c>
      <c r="K166" s="31" t="s">
        <v>579</v>
      </c>
      <c r="L166" s="48" t="s">
        <v>732</v>
      </c>
      <c r="M166" s="35">
        <v>3198</v>
      </c>
    </row>
    <row r="167" spans="1:14" ht="41.25" customHeight="1" x14ac:dyDescent="0.2">
      <c r="A167" s="54">
        <v>152</v>
      </c>
      <c r="B167" s="94" t="s">
        <v>113</v>
      </c>
      <c r="C167" s="46">
        <v>3397327</v>
      </c>
      <c r="D167" s="56" t="s">
        <v>13</v>
      </c>
      <c r="E167" s="57" t="s">
        <v>114</v>
      </c>
      <c r="F167" s="31" t="s">
        <v>212</v>
      </c>
      <c r="G167" s="33" t="s">
        <v>213</v>
      </c>
      <c r="H167" s="34" t="s">
        <v>214</v>
      </c>
      <c r="I167" s="57" t="s">
        <v>215</v>
      </c>
      <c r="J167" s="52">
        <v>3557874</v>
      </c>
      <c r="K167" s="31" t="s">
        <v>580</v>
      </c>
      <c r="L167" s="48" t="s">
        <v>732</v>
      </c>
      <c r="M167" s="35">
        <v>3210</v>
      </c>
    </row>
    <row r="168" spans="1:14" ht="36" customHeight="1" x14ac:dyDescent="0.2">
      <c r="A168" s="54">
        <v>153</v>
      </c>
      <c r="B168" s="94" t="s">
        <v>102</v>
      </c>
      <c r="C168" s="56">
        <v>634428</v>
      </c>
      <c r="D168" s="56" t="s">
        <v>13</v>
      </c>
      <c r="E168" s="57" t="s">
        <v>103</v>
      </c>
      <c r="F168" s="31" t="s">
        <v>212</v>
      </c>
      <c r="G168" s="33" t="s">
        <v>213</v>
      </c>
      <c r="H168" s="34" t="s">
        <v>214</v>
      </c>
      <c r="I168" s="57" t="s">
        <v>215</v>
      </c>
      <c r="J168" s="52">
        <v>3557874</v>
      </c>
      <c r="K168" s="31" t="s">
        <v>580</v>
      </c>
      <c r="L168" s="48" t="s">
        <v>732</v>
      </c>
      <c r="M168" s="35">
        <v>3210</v>
      </c>
    </row>
    <row r="169" spans="1:14" ht="26.25" customHeight="1" x14ac:dyDescent="0.2">
      <c r="A169" s="54">
        <v>154</v>
      </c>
      <c r="B169" s="94" t="s">
        <v>232</v>
      </c>
      <c r="C169" s="38">
        <v>3232143</v>
      </c>
      <c r="D169" s="56" t="s">
        <v>13</v>
      </c>
      <c r="E169" s="58" t="s">
        <v>233</v>
      </c>
      <c r="F169" s="31" t="s">
        <v>234</v>
      </c>
      <c r="G169" s="33" t="s">
        <v>235</v>
      </c>
      <c r="H169" s="34" t="s">
        <v>236</v>
      </c>
      <c r="I169" s="33" t="s">
        <v>237</v>
      </c>
      <c r="J169" s="52">
        <v>3935024</v>
      </c>
      <c r="K169" s="31" t="s">
        <v>567</v>
      </c>
      <c r="L169" s="48" t="s">
        <v>713</v>
      </c>
      <c r="M169" s="35">
        <v>3193</v>
      </c>
      <c r="N169" s="5" t="s">
        <v>649</v>
      </c>
    </row>
    <row r="170" spans="1:14" ht="30" customHeight="1" x14ac:dyDescent="0.2">
      <c r="A170" s="54">
        <v>155</v>
      </c>
      <c r="B170" s="94" t="s">
        <v>238</v>
      </c>
      <c r="C170" s="45">
        <v>1635148</v>
      </c>
      <c r="D170" s="56" t="s">
        <v>13</v>
      </c>
      <c r="E170" s="33" t="s">
        <v>239</v>
      </c>
      <c r="F170" s="31" t="s">
        <v>234</v>
      </c>
      <c r="G170" s="33" t="s">
        <v>235</v>
      </c>
      <c r="H170" s="34" t="s">
        <v>236</v>
      </c>
      <c r="I170" s="33" t="s">
        <v>237</v>
      </c>
      <c r="J170" s="52">
        <v>3935024</v>
      </c>
      <c r="K170" s="31" t="s">
        <v>567</v>
      </c>
      <c r="L170" s="48" t="s">
        <v>713</v>
      </c>
      <c r="M170" s="35">
        <v>3193</v>
      </c>
      <c r="N170" s="5" t="s">
        <v>653</v>
      </c>
    </row>
    <row r="171" spans="1:14" ht="34.5" customHeight="1" x14ac:dyDescent="0.2">
      <c r="A171" s="54">
        <v>156</v>
      </c>
      <c r="B171" s="94" t="s">
        <v>240</v>
      </c>
      <c r="C171" s="45">
        <v>446723</v>
      </c>
      <c r="D171" s="56" t="s">
        <v>13</v>
      </c>
      <c r="E171" s="55" t="s">
        <v>241</v>
      </c>
      <c r="F171" s="31" t="s">
        <v>242</v>
      </c>
      <c r="G171" s="33" t="s">
        <v>243</v>
      </c>
      <c r="H171" s="34" t="s">
        <v>244</v>
      </c>
      <c r="I171" s="57" t="s">
        <v>245</v>
      </c>
      <c r="J171" s="52">
        <v>3184297</v>
      </c>
      <c r="K171" s="31" t="s">
        <v>581</v>
      </c>
      <c r="L171" s="48" t="s">
        <v>732</v>
      </c>
      <c r="M171" s="35">
        <v>3205</v>
      </c>
    </row>
    <row r="172" spans="1:14" ht="33.75" customHeight="1" x14ac:dyDescent="0.2">
      <c r="A172" s="54">
        <v>157</v>
      </c>
      <c r="B172" s="94" t="s">
        <v>96</v>
      </c>
      <c r="C172" s="50">
        <v>927851</v>
      </c>
      <c r="D172" s="56" t="s">
        <v>13</v>
      </c>
      <c r="E172" s="43" t="s">
        <v>97</v>
      </c>
      <c r="F172" s="31" t="s">
        <v>242</v>
      </c>
      <c r="G172" s="33" t="s">
        <v>243</v>
      </c>
      <c r="H172" s="34" t="s">
        <v>244</v>
      </c>
      <c r="I172" s="57" t="s">
        <v>245</v>
      </c>
      <c r="J172" s="52">
        <v>3184297</v>
      </c>
      <c r="K172" s="31" t="s">
        <v>581</v>
      </c>
      <c r="L172" s="48" t="s">
        <v>732</v>
      </c>
      <c r="M172" s="35">
        <v>3205</v>
      </c>
    </row>
    <row r="173" spans="1:14" ht="43.5" customHeight="1" x14ac:dyDescent="0.2">
      <c r="A173" s="54">
        <v>158</v>
      </c>
      <c r="B173" s="94" t="s">
        <v>81</v>
      </c>
      <c r="C173" s="53">
        <v>2036816</v>
      </c>
      <c r="D173" s="56" t="s">
        <v>13</v>
      </c>
      <c r="E173" s="55" t="s">
        <v>82</v>
      </c>
      <c r="F173" s="31" t="s">
        <v>253</v>
      </c>
      <c r="G173" s="33" t="s">
        <v>202</v>
      </c>
      <c r="H173" s="34" t="s">
        <v>255</v>
      </c>
      <c r="I173" s="33" t="s">
        <v>254</v>
      </c>
      <c r="J173" s="52">
        <v>7652285</v>
      </c>
      <c r="K173" s="31" t="s">
        <v>592</v>
      </c>
      <c r="L173" s="48" t="s">
        <v>728</v>
      </c>
      <c r="M173" s="35">
        <v>3227</v>
      </c>
    </row>
    <row r="174" spans="1:14" ht="34.5" customHeight="1" x14ac:dyDescent="0.2">
      <c r="A174" s="54">
        <v>159</v>
      </c>
      <c r="B174" s="94" t="s">
        <v>251</v>
      </c>
      <c r="C174" s="45">
        <v>711929</v>
      </c>
      <c r="D174" s="56" t="s">
        <v>13</v>
      </c>
      <c r="E174" s="31" t="s">
        <v>252</v>
      </c>
      <c r="F174" s="31" t="s">
        <v>253</v>
      </c>
      <c r="G174" s="33" t="s">
        <v>202</v>
      </c>
      <c r="H174" s="34" t="s">
        <v>255</v>
      </c>
      <c r="I174" s="33" t="s">
        <v>254</v>
      </c>
      <c r="J174" s="52">
        <v>7031829</v>
      </c>
      <c r="K174" s="31" t="s">
        <v>592</v>
      </c>
      <c r="L174" s="48" t="s">
        <v>728</v>
      </c>
      <c r="M174" s="35">
        <v>3227</v>
      </c>
    </row>
    <row r="175" spans="1:14" ht="39.75" customHeight="1" x14ac:dyDescent="0.2">
      <c r="A175" s="54">
        <v>160</v>
      </c>
      <c r="B175" s="94" t="s">
        <v>63</v>
      </c>
      <c r="C175" s="38">
        <v>2218648</v>
      </c>
      <c r="D175" s="56" t="s">
        <v>13</v>
      </c>
      <c r="E175" s="55" t="s">
        <v>64</v>
      </c>
      <c r="F175" s="31" t="s">
        <v>253</v>
      </c>
      <c r="G175" s="33" t="s">
        <v>202</v>
      </c>
      <c r="H175" s="34" t="s">
        <v>255</v>
      </c>
      <c r="I175" s="33" t="s">
        <v>254</v>
      </c>
      <c r="J175" s="52">
        <v>7031829</v>
      </c>
      <c r="K175" s="31" t="s">
        <v>592</v>
      </c>
      <c r="L175" s="48" t="s">
        <v>728</v>
      </c>
      <c r="M175" s="35">
        <v>3227</v>
      </c>
    </row>
    <row r="176" spans="1:14" ht="33" customHeight="1" x14ac:dyDescent="0.2">
      <c r="A176" s="54">
        <v>161</v>
      </c>
      <c r="B176" s="94" t="s">
        <v>121</v>
      </c>
      <c r="C176" s="46">
        <v>3220553</v>
      </c>
      <c r="D176" s="56" t="s">
        <v>13</v>
      </c>
      <c r="E176" s="55" t="s">
        <v>122</v>
      </c>
      <c r="F176" s="31" t="s">
        <v>253</v>
      </c>
      <c r="G176" s="33" t="s">
        <v>202</v>
      </c>
      <c r="H176" s="34" t="s">
        <v>255</v>
      </c>
      <c r="I176" s="33" t="s">
        <v>254</v>
      </c>
      <c r="J176" s="52">
        <v>7031829</v>
      </c>
      <c r="K176" s="31" t="s">
        <v>592</v>
      </c>
      <c r="L176" s="48" t="s">
        <v>728</v>
      </c>
      <c r="M176" s="35">
        <v>3227</v>
      </c>
      <c r="N176" s="5" t="s">
        <v>659</v>
      </c>
    </row>
    <row r="177" spans="1:14" ht="35.25" customHeight="1" x14ac:dyDescent="0.2">
      <c r="A177" s="54">
        <v>162</v>
      </c>
      <c r="B177" s="93" t="s">
        <v>256</v>
      </c>
      <c r="C177" s="45">
        <v>4186694</v>
      </c>
      <c r="D177" s="56" t="s">
        <v>13</v>
      </c>
      <c r="E177" s="31" t="s">
        <v>257</v>
      </c>
      <c r="F177" s="31" t="s">
        <v>258</v>
      </c>
      <c r="G177" s="33" t="s">
        <v>259</v>
      </c>
      <c r="H177" s="34" t="s">
        <v>260</v>
      </c>
      <c r="I177" s="33" t="s">
        <v>261</v>
      </c>
      <c r="J177" s="52">
        <v>5786191</v>
      </c>
      <c r="K177" s="31" t="s">
        <v>591</v>
      </c>
      <c r="L177" s="48" t="s">
        <v>727</v>
      </c>
      <c r="M177" s="35">
        <v>3226</v>
      </c>
    </row>
    <row r="178" spans="1:14" ht="45" customHeight="1" x14ac:dyDescent="0.2">
      <c r="A178" s="98" t="s">
        <v>127</v>
      </c>
      <c r="B178" s="99"/>
      <c r="C178" s="99"/>
      <c r="D178" s="99"/>
      <c r="E178" s="99"/>
      <c r="F178" s="99"/>
      <c r="G178" s="99"/>
      <c r="H178" s="99"/>
      <c r="I178" s="100"/>
      <c r="J178" s="40">
        <f>SUM(J155:J177)</f>
        <v>381961648</v>
      </c>
      <c r="K178" s="41"/>
      <c r="L178" s="41"/>
      <c r="M178" s="14"/>
    </row>
    <row r="179" spans="1:14" ht="48.75" customHeight="1" x14ac:dyDescent="0.2">
      <c r="A179" s="98" t="s">
        <v>127</v>
      </c>
      <c r="B179" s="99"/>
      <c r="C179" s="99"/>
      <c r="D179" s="99"/>
      <c r="E179" s="99"/>
      <c r="F179" s="99"/>
      <c r="G179" s="99"/>
      <c r="H179" s="99"/>
      <c r="I179" s="100"/>
      <c r="J179" s="40">
        <f>+J178</f>
        <v>381961648</v>
      </c>
      <c r="K179" s="41"/>
      <c r="L179" s="41"/>
      <c r="M179" s="14"/>
    </row>
    <row r="180" spans="1:14" ht="25.5" customHeight="1" x14ac:dyDescent="0.2">
      <c r="A180" s="54">
        <v>163</v>
      </c>
      <c r="B180" s="94" t="s">
        <v>270</v>
      </c>
      <c r="C180" s="46">
        <v>2847818</v>
      </c>
      <c r="D180" s="56" t="s">
        <v>13</v>
      </c>
      <c r="E180" s="31" t="s">
        <v>469</v>
      </c>
      <c r="F180" s="31" t="s">
        <v>271</v>
      </c>
      <c r="G180" s="33" t="s">
        <v>272</v>
      </c>
      <c r="H180" s="34" t="s">
        <v>273</v>
      </c>
      <c r="I180" s="33" t="s">
        <v>274</v>
      </c>
      <c r="J180" s="52">
        <v>13343713</v>
      </c>
      <c r="K180" s="31" t="s">
        <v>560</v>
      </c>
      <c r="L180" s="48" t="s">
        <v>732</v>
      </c>
      <c r="M180" s="35">
        <v>3181</v>
      </c>
    </row>
    <row r="181" spans="1:14" ht="25.5" customHeight="1" x14ac:dyDescent="0.2">
      <c r="A181" s="54">
        <v>164</v>
      </c>
      <c r="B181" s="94" t="s">
        <v>275</v>
      </c>
      <c r="C181" s="53">
        <v>2133809</v>
      </c>
      <c r="D181" s="56" t="s">
        <v>13</v>
      </c>
      <c r="E181" s="55" t="s">
        <v>135</v>
      </c>
      <c r="F181" s="55" t="s">
        <v>276</v>
      </c>
      <c r="G181" s="33" t="s">
        <v>202</v>
      </c>
      <c r="H181" s="34" t="s">
        <v>277</v>
      </c>
      <c r="I181" s="33" t="s">
        <v>278</v>
      </c>
      <c r="J181" s="52">
        <v>8946897</v>
      </c>
      <c r="K181" s="31" t="s">
        <v>561</v>
      </c>
      <c r="L181" s="48" t="s">
        <v>732</v>
      </c>
      <c r="M181" s="35">
        <v>3180</v>
      </c>
      <c r="N181" s="5" t="s">
        <v>639</v>
      </c>
    </row>
    <row r="182" spans="1:14" ht="24" customHeight="1" x14ac:dyDescent="0.2">
      <c r="A182" s="54">
        <v>165</v>
      </c>
      <c r="B182" s="93" t="s">
        <v>27</v>
      </c>
      <c r="C182" s="45">
        <v>1636414</v>
      </c>
      <c r="D182" s="56" t="s">
        <v>13</v>
      </c>
      <c r="E182" s="55" t="s">
        <v>28</v>
      </c>
      <c r="F182" s="55" t="s">
        <v>276</v>
      </c>
      <c r="G182" s="33" t="s">
        <v>202</v>
      </c>
      <c r="H182" s="34" t="s">
        <v>277</v>
      </c>
      <c r="I182" s="33" t="s">
        <v>278</v>
      </c>
      <c r="J182" s="52">
        <v>8946897</v>
      </c>
      <c r="K182" s="31" t="s">
        <v>561</v>
      </c>
      <c r="L182" s="48" t="s">
        <v>732</v>
      </c>
      <c r="M182" s="35">
        <v>3180</v>
      </c>
      <c r="N182" s="5" t="s">
        <v>640</v>
      </c>
    </row>
    <row r="183" spans="1:14" ht="38.25" customHeight="1" x14ac:dyDescent="0.2">
      <c r="A183" s="54">
        <v>166</v>
      </c>
      <c r="B183" s="94" t="s">
        <v>279</v>
      </c>
      <c r="C183" s="50">
        <v>965190</v>
      </c>
      <c r="D183" s="51" t="s">
        <v>13</v>
      </c>
      <c r="E183" s="43" t="s">
        <v>280</v>
      </c>
      <c r="F183" s="31" t="s">
        <v>281</v>
      </c>
      <c r="G183" s="33" t="s">
        <v>202</v>
      </c>
      <c r="H183" s="34" t="s">
        <v>282</v>
      </c>
      <c r="I183" s="33" t="s">
        <v>283</v>
      </c>
      <c r="J183" s="52">
        <v>6140941</v>
      </c>
      <c r="K183" s="31" t="s">
        <v>594</v>
      </c>
      <c r="L183" s="48" t="s">
        <v>723</v>
      </c>
      <c r="M183" s="35">
        <v>3224</v>
      </c>
    </row>
    <row r="184" spans="1:14" ht="23.25" customHeight="1" x14ac:dyDescent="0.2">
      <c r="A184" s="54">
        <v>167</v>
      </c>
      <c r="B184" s="94" t="s">
        <v>294</v>
      </c>
      <c r="C184" s="46">
        <v>4334370</v>
      </c>
      <c r="D184" s="56" t="s">
        <v>13</v>
      </c>
      <c r="E184" s="36" t="s">
        <v>295</v>
      </c>
      <c r="F184" s="55" t="s">
        <v>296</v>
      </c>
      <c r="G184" s="33" t="s">
        <v>202</v>
      </c>
      <c r="H184" s="42" t="s">
        <v>297</v>
      </c>
      <c r="I184" s="33" t="s">
        <v>298</v>
      </c>
      <c r="J184" s="52">
        <v>5126181</v>
      </c>
      <c r="K184" s="31" t="s">
        <v>562</v>
      </c>
      <c r="L184" s="48" t="s">
        <v>732</v>
      </c>
      <c r="M184" s="35">
        <v>3182</v>
      </c>
      <c r="N184" s="5" t="s">
        <v>733</v>
      </c>
    </row>
    <row r="185" spans="1:14" ht="37.5" customHeight="1" x14ac:dyDescent="0.2">
      <c r="A185" s="54">
        <v>168</v>
      </c>
      <c r="B185" s="94" t="s">
        <v>70</v>
      </c>
      <c r="C185" s="45">
        <v>3390513</v>
      </c>
      <c r="D185" s="56" t="s">
        <v>13</v>
      </c>
      <c r="E185" s="33" t="s">
        <v>71</v>
      </c>
      <c r="F185" s="55" t="s">
        <v>311</v>
      </c>
      <c r="G185" s="33" t="s">
        <v>312</v>
      </c>
      <c r="H185" s="42" t="s">
        <v>313</v>
      </c>
      <c r="I185" s="33" t="s">
        <v>314</v>
      </c>
      <c r="J185" s="52">
        <v>17841908</v>
      </c>
      <c r="K185" s="31" t="s">
        <v>498</v>
      </c>
      <c r="L185" s="48" t="s">
        <v>661</v>
      </c>
      <c r="M185" s="35">
        <v>3105</v>
      </c>
      <c r="N185" s="5" t="s">
        <v>632</v>
      </c>
    </row>
    <row r="186" spans="1:14" ht="38.25" customHeight="1" x14ac:dyDescent="0.2">
      <c r="A186" s="54">
        <v>169</v>
      </c>
      <c r="B186" s="94" t="s">
        <v>315</v>
      </c>
      <c r="C186" s="46">
        <v>2239227</v>
      </c>
      <c r="D186" s="56" t="s">
        <v>13</v>
      </c>
      <c r="E186" s="84" t="s">
        <v>316</v>
      </c>
      <c r="F186" s="55" t="s">
        <v>311</v>
      </c>
      <c r="G186" s="33" t="s">
        <v>312</v>
      </c>
      <c r="H186" s="42" t="s">
        <v>313</v>
      </c>
      <c r="I186" s="33" t="s">
        <v>314</v>
      </c>
      <c r="J186" s="52">
        <v>17841908</v>
      </c>
      <c r="K186" s="31" t="s">
        <v>498</v>
      </c>
      <c r="L186" s="48" t="s">
        <v>661</v>
      </c>
      <c r="M186" s="35">
        <v>3105</v>
      </c>
      <c r="N186" s="5" t="s">
        <v>629</v>
      </c>
    </row>
    <row r="187" spans="1:14" ht="34.5" customHeight="1" x14ac:dyDescent="0.2">
      <c r="A187" s="54">
        <v>170</v>
      </c>
      <c r="B187" s="94" t="s">
        <v>317</v>
      </c>
      <c r="C187" s="56">
        <v>2188458</v>
      </c>
      <c r="D187" s="56" t="s">
        <v>13</v>
      </c>
      <c r="E187" s="57" t="s">
        <v>320</v>
      </c>
      <c r="F187" s="55" t="s">
        <v>311</v>
      </c>
      <c r="G187" s="33" t="s">
        <v>312</v>
      </c>
      <c r="H187" s="42" t="s">
        <v>313</v>
      </c>
      <c r="I187" s="33" t="s">
        <v>314</v>
      </c>
      <c r="J187" s="52">
        <v>16330594</v>
      </c>
      <c r="K187" s="31" t="s">
        <v>498</v>
      </c>
      <c r="L187" s="48" t="s">
        <v>661</v>
      </c>
      <c r="M187" s="35">
        <v>3105</v>
      </c>
      <c r="N187" s="5" t="s">
        <v>631</v>
      </c>
    </row>
    <row r="188" spans="1:14" ht="39" customHeight="1" x14ac:dyDescent="0.2">
      <c r="A188" s="54">
        <v>171</v>
      </c>
      <c r="B188" s="94" t="s">
        <v>318</v>
      </c>
      <c r="C188" s="53">
        <v>4366837</v>
      </c>
      <c r="D188" s="56" t="s">
        <v>13</v>
      </c>
      <c r="E188" s="55" t="s">
        <v>321</v>
      </c>
      <c r="F188" s="55" t="s">
        <v>311</v>
      </c>
      <c r="G188" s="33" t="s">
        <v>312</v>
      </c>
      <c r="H188" s="42" t="s">
        <v>313</v>
      </c>
      <c r="I188" s="33" t="s">
        <v>314</v>
      </c>
      <c r="J188" s="52">
        <v>16330594</v>
      </c>
      <c r="K188" s="31" t="s">
        <v>498</v>
      </c>
      <c r="L188" s="48" t="s">
        <v>661</v>
      </c>
      <c r="M188" s="35">
        <v>3105</v>
      </c>
      <c r="N188" s="5" t="s">
        <v>630</v>
      </c>
    </row>
    <row r="189" spans="1:14" ht="27.75" customHeight="1" x14ac:dyDescent="0.2">
      <c r="A189" s="54">
        <v>172</v>
      </c>
      <c r="B189" s="94" t="s">
        <v>319</v>
      </c>
      <c r="C189" s="53">
        <v>665629</v>
      </c>
      <c r="D189" s="56" t="s">
        <v>13</v>
      </c>
      <c r="E189" s="43" t="s">
        <v>322</v>
      </c>
      <c r="F189" s="55" t="s">
        <v>323</v>
      </c>
      <c r="G189" s="33" t="s">
        <v>324</v>
      </c>
      <c r="H189" s="42" t="s">
        <v>657</v>
      </c>
      <c r="I189" s="33" t="s">
        <v>326</v>
      </c>
      <c r="J189" s="52">
        <v>14899190</v>
      </c>
      <c r="K189" s="31" t="s">
        <v>529</v>
      </c>
      <c r="L189" s="48" t="s">
        <v>697</v>
      </c>
      <c r="M189" s="35">
        <v>3155</v>
      </c>
    </row>
    <row r="190" spans="1:14" ht="26.25" customHeight="1" x14ac:dyDescent="0.2">
      <c r="A190" s="54">
        <v>173</v>
      </c>
      <c r="B190" s="94" t="s">
        <v>327</v>
      </c>
      <c r="C190" s="50">
        <v>3964785</v>
      </c>
      <c r="D190" s="56" t="s">
        <v>13</v>
      </c>
      <c r="E190" s="55" t="s">
        <v>142</v>
      </c>
      <c r="F190" s="55" t="s">
        <v>323</v>
      </c>
      <c r="G190" s="33" t="s">
        <v>324</v>
      </c>
      <c r="H190" s="42" t="s">
        <v>657</v>
      </c>
      <c r="I190" s="33" t="s">
        <v>326</v>
      </c>
      <c r="J190" s="52">
        <v>13556165</v>
      </c>
      <c r="K190" s="31" t="s">
        <v>529</v>
      </c>
      <c r="L190" s="48" t="s">
        <v>697</v>
      </c>
      <c r="M190" s="35">
        <v>3155</v>
      </c>
      <c r="N190" s="5" t="s">
        <v>658</v>
      </c>
    </row>
    <row r="191" spans="1:14" ht="25.5" customHeight="1" x14ac:dyDescent="0.2">
      <c r="A191" s="54">
        <v>174</v>
      </c>
      <c r="B191" s="94" t="s">
        <v>102</v>
      </c>
      <c r="C191" s="56">
        <v>634428</v>
      </c>
      <c r="D191" s="56" t="s">
        <v>13</v>
      </c>
      <c r="E191" s="57" t="s">
        <v>103</v>
      </c>
      <c r="F191" s="55" t="s">
        <v>344</v>
      </c>
      <c r="G191" s="33" t="s">
        <v>345</v>
      </c>
      <c r="H191" s="42" t="s">
        <v>346</v>
      </c>
      <c r="I191" s="33" t="s">
        <v>347</v>
      </c>
      <c r="J191" s="52">
        <v>714347</v>
      </c>
      <c r="K191" s="31" t="s">
        <v>568</v>
      </c>
      <c r="L191" s="48" t="s">
        <v>714</v>
      </c>
      <c r="M191" s="35">
        <v>3192</v>
      </c>
    </row>
    <row r="192" spans="1:14" ht="48.75" customHeight="1" x14ac:dyDescent="0.2">
      <c r="A192" s="54">
        <v>175</v>
      </c>
      <c r="B192" s="94" t="s">
        <v>356</v>
      </c>
      <c r="C192" s="53">
        <v>2194342</v>
      </c>
      <c r="D192" s="56" t="s">
        <v>13</v>
      </c>
      <c r="E192" s="43" t="s">
        <v>357</v>
      </c>
      <c r="F192" s="55" t="s">
        <v>358</v>
      </c>
      <c r="G192" s="33" t="s">
        <v>359</v>
      </c>
      <c r="H192" s="42" t="s">
        <v>360</v>
      </c>
      <c r="I192" s="33" t="s">
        <v>361</v>
      </c>
      <c r="J192" s="52">
        <v>13354565</v>
      </c>
      <c r="K192" s="31" t="s">
        <v>545</v>
      </c>
      <c r="L192" s="48" t="s">
        <v>669</v>
      </c>
      <c r="M192" s="85">
        <v>3164</v>
      </c>
    </row>
    <row r="193" spans="1:14" ht="49.5" customHeight="1" x14ac:dyDescent="0.2">
      <c r="A193" s="54">
        <v>176</v>
      </c>
      <c r="B193" s="97" t="s">
        <v>362</v>
      </c>
      <c r="C193" s="56">
        <v>4306571</v>
      </c>
      <c r="D193" s="56" t="s">
        <v>13</v>
      </c>
      <c r="E193" s="55" t="s">
        <v>363</v>
      </c>
      <c r="F193" s="55" t="s">
        <v>358</v>
      </c>
      <c r="G193" s="33" t="s">
        <v>359</v>
      </c>
      <c r="H193" s="42" t="s">
        <v>360</v>
      </c>
      <c r="I193" s="33" t="s">
        <v>361</v>
      </c>
      <c r="J193" s="52">
        <v>12153614</v>
      </c>
      <c r="K193" s="31" t="s">
        <v>545</v>
      </c>
      <c r="L193" s="48" t="s">
        <v>669</v>
      </c>
      <c r="M193" s="85">
        <v>3164</v>
      </c>
    </row>
    <row r="194" spans="1:14" ht="39" customHeight="1" x14ac:dyDescent="0.2">
      <c r="A194" s="54">
        <v>177</v>
      </c>
      <c r="B194" s="97" t="s">
        <v>117</v>
      </c>
      <c r="C194" s="56">
        <v>1863510</v>
      </c>
      <c r="D194" s="56" t="s">
        <v>13</v>
      </c>
      <c r="E194" s="55" t="s">
        <v>118</v>
      </c>
      <c r="F194" s="55" t="s">
        <v>364</v>
      </c>
      <c r="G194" s="33" t="s">
        <v>365</v>
      </c>
      <c r="H194" s="42" t="s">
        <v>169</v>
      </c>
      <c r="I194" s="33" t="s">
        <v>366</v>
      </c>
      <c r="J194" s="52">
        <v>2788271</v>
      </c>
      <c r="K194" s="31" t="s">
        <v>559</v>
      </c>
      <c r="L194" s="48" t="s">
        <v>668</v>
      </c>
      <c r="M194" s="35">
        <v>3163</v>
      </c>
      <c r="N194" s="5" t="s">
        <v>648</v>
      </c>
    </row>
    <row r="195" spans="1:14" ht="39" customHeight="1" x14ac:dyDescent="0.2">
      <c r="A195" s="54">
        <v>178</v>
      </c>
      <c r="B195" s="94" t="s">
        <v>367</v>
      </c>
      <c r="C195" s="53">
        <v>3306019</v>
      </c>
      <c r="D195" s="56" t="s">
        <v>13</v>
      </c>
      <c r="E195" s="43" t="s">
        <v>368</v>
      </c>
      <c r="F195" s="55" t="s">
        <v>369</v>
      </c>
      <c r="G195" s="33" t="s">
        <v>370</v>
      </c>
      <c r="H195" s="42" t="s">
        <v>282</v>
      </c>
      <c r="I195" s="33" t="s">
        <v>371</v>
      </c>
      <c r="J195" s="52">
        <v>5471415</v>
      </c>
      <c r="K195" s="31" t="s">
        <v>543</v>
      </c>
      <c r="L195" s="48" t="s">
        <v>667</v>
      </c>
      <c r="M195" s="35">
        <v>3162</v>
      </c>
      <c r="N195" s="5" t="s">
        <v>650</v>
      </c>
    </row>
    <row r="196" spans="1:14" ht="39" customHeight="1" x14ac:dyDescent="0.2">
      <c r="A196" s="54">
        <v>179</v>
      </c>
      <c r="B196" s="94" t="s">
        <v>380</v>
      </c>
      <c r="C196" s="46" t="s">
        <v>381</v>
      </c>
      <c r="D196" s="56" t="s">
        <v>162</v>
      </c>
      <c r="E196" s="31" t="s">
        <v>382</v>
      </c>
      <c r="F196" s="31" t="s">
        <v>383</v>
      </c>
      <c r="G196" s="33" t="s">
        <v>163</v>
      </c>
      <c r="H196" s="42" t="s">
        <v>384</v>
      </c>
      <c r="I196" s="33" t="s">
        <v>385</v>
      </c>
      <c r="J196" s="52">
        <v>2661062</v>
      </c>
      <c r="K196" s="31" t="s">
        <v>597</v>
      </c>
      <c r="L196" s="48" t="s">
        <v>722</v>
      </c>
      <c r="M196" s="35">
        <v>3191</v>
      </c>
      <c r="N196" s="5" t="s">
        <v>645</v>
      </c>
    </row>
    <row r="197" spans="1:14" ht="39" customHeight="1" x14ac:dyDescent="0.2">
      <c r="A197" s="54">
        <v>180</v>
      </c>
      <c r="B197" s="94" t="s">
        <v>386</v>
      </c>
      <c r="C197" s="53" t="s">
        <v>387</v>
      </c>
      <c r="D197" s="56" t="s">
        <v>162</v>
      </c>
      <c r="E197" s="31" t="s">
        <v>382</v>
      </c>
      <c r="F197" s="31" t="s">
        <v>383</v>
      </c>
      <c r="G197" s="33" t="s">
        <v>163</v>
      </c>
      <c r="H197" s="42" t="s">
        <v>384</v>
      </c>
      <c r="I197" s="33" t="s">
        <v>388</v>
      </c>
      <c r="J197" s="52">
        <v>2661062</v>
      </c>
      <c r="K197" s="31" t="s">
        <v>597</v>
      </c>
      <c r="L197" s="48" t="s">
        <v>722</v>
      </c>
      <c r="M197" s="35">
        <v>3191</v>
      </c>
      <c r="N197" s="5" t="s">
        <v>645</v>
      </c>
    </row>
    <row r="198" spans="1:14" ht="39" customHeight="1" x14ac:dyDescent="0.2">
      <c r="A198" s="54">
        <v>181</v>
      </c>
      <c r="B198" s="94" t="s">
        <v>93</v>
      </c>
      <c r="C198" s="53">
        <v>1419305</v>
      </c>
      <c r="D198" s="56" t="s">
        <v>13</v>
      </c>
      <c r="E198" s="57" t="s">
        <v>94</v>
      </c>
      <c r="F198" s="55" t="s">
        <v>414</v>
      </c>
      <c r="G198" s="33" t="s">
        <v>415</v>
      </c>
      <c r="H198" s="42" t="s">
        <v>416</v>
      </c>
      <c r="I198" s="33" t="s">
        <v>417</v>
      </c>
      <c r="J198" s="52">
        <v>1973304</v>
      </c>
      <c r="K198" s="31" t="s">
        <v>532</v>
      </c>
      <c r="L198" s="48" t="s">
        <v>698</v>
      </c>
      <c r="M198" s="35">
        <v>3156</v>
      </c>
      <c r="N198" s="5" t="s">
        <v>644</v>
      </c>
    </row>
    <row r="199" spans="1:14" ht="39" customHeight="1" x14ac:dyDescent="0.2">
      <c r="A199" s="54">
        <v>182</v>
      </c>
      <c r="B199" s="94" t="s">
        <v>601</v>
      </c>
      <c r="C199" s="53">
        <v>4300046</v>
      </c>
      <c r="D199" s="56" t="s">
        <v>13</v>
      </c>
      <c r="E199" s="43" t="s">
        <v>602</v>
      </c>
      <c r="F199" s="55" t="s">
        <v>603</v>
      </c>
      <c r="G199" s="33" t="s">
        <v>370</v>
      </c>
      <c r="H199" s="42" t="s">
        <v>604</v>
      </c>
      <c r="I199" s="33" t="s">
        <v>605</v>
      </c>
      <c r="J199" s="52">
        <v>5431687</v>
      </c>
      <c r="K199" s="31" t="s">
        <v>606</v>
      </c>
      <c r="L199" s="48" t="s">
        <v>732</v>
      </c>
      <c r="M199" s="35">
        <v>3257</v>
      </c>
      <c r="N199" s="5" t="s">
        <v>734</v>
      </c>
    </row>
    <row r="200" spans="1:14" ht="39" customHeight="1" x14ac:dyDescent="0.2">
      <c r="A200" s="54">
        <v>183</v>
      </c>
      <c r="B200" s="94" t="s">
        <v>607</v>
      </c>
      <c r="C200" s="53">
        <v>3738572</v>
      </c>
      <c r="D200" s="56" t="s">
        <v>13</v>
      </c>
      <c r="E200" s="43" t="s">
        <v>608</v>
      </c>
      <c r="F200" s="55" t="s">
        <v>609</v>
      </c>
      <c r="G200" s="33" t="s">
        <v>370</v>
      </c>
      <c r="H200" s="42" t="s">
        <v>282</v>
      </c>
      <c r="I200" s="33" t="s">
        <v>610</v>
      </c>
      <c r="J200" s="52">
        <v>3788055</v>
      </c>
      <c r="K200" s="31" t="s">
        <v>611</v>
      </c>
      <c r="L200" s="48" t="s">
        <v>732</v>
      </c>
      <c r="M200" s="35">
        <v>3075</v>
      </c>
      <c r="N200" s="5" t="s">
        <v>634</v>
      </c>
    </row>
    <row r="201" spans="1:14" ht="39" customHeight="1" x14ac:dyDescent="0.2">
      <c r="A201" s="54">
        <v>184</v>
      </c>
      <c r="B201" s="94" t="s">
        <v>612</v>
      </c>
      <c r="C201" s="53">
        <v>3191421</v>
      </c>
      <c r="D201" s="56" t="s">
        <v>13</v>
      </c>
      <c r="E201" s="43" t="s">
        <v>617</v>
      </c>
      <c r="F201" s="55" t="s">
        <v>613</v>
      </c>
      <c r="G201" s="33" t="s">
        <v>370</v>
      </c>
      <c r="H201" s="42" t="s">
        <v>446</v>
      </c>
      <c r="I201" s="33" t="s">
        <v>614</v>
      </c>
      <c r="J201" s="52">
        <v>8113319</v>
      </c>
      <c r="K201" s="31" t="s">
        <v>615</v>
      </c>
      <c r="L201" s="48" t="s">
        <v>732</v>
      </c>
      <c r="M201" s="35">
        <v>3268</v>
      </c>
    </row>
    <row r="202" spans="1:14" ht="39" customHeight="1" x14ac:dyDescent="0.2">
      <c r="A202" s="98" t="s">
        <v>127</v>
      </c>
      <c r="B202" s="99"/>
      <c r="C202" s="99"/>
      <c r="D202" s="99"/>
      <c r="E202" s="99"/>
      <c r="F202" s="99"/>
      <c r="G202" s="99"/>
      <c r="H202" s="99"/>
      <c r="I202" s="100"/>
      <c r="J202" s="40">
        <f>SUM(J179:J201)</f>
        <v>580377337</v>
      </c>
      <c r="K202" s="41"/>
      <c r="L202" s="41"/>
      <c r="M202" s="14"/>
    </row>
    <row r="203" spans="1:14" ht="39" customHeight="1" x14ac:dyDescent="0.2">
      <c r="A203" s="98" t="s">
        <v>127</v>
      </c>
      <c r="B203" s="99"/>
      <c r="C203" s="99"/>
      <c r="D203" s="99"/>
      <c r="E203" s="99"/>
      <c r="F203" s="99"/>
      <c r="G203" s="99"/>
      <c r="H203" s="99"/>
      <c r="I203" s="100"/>
      <c r="J203" s="40">
        <f>+J202</f>
        <v>580377337</v>
      </c>
      <c r="K203" s="41"/>
      <c r="L203" s="41"/>
      <c r="M203" s="14"/>
    </row>
    <row r="204" spans="1:14" ht="22.5" customHeight="1" x14ac:dyDescent="0.2">
      <c r="A204" s="37">
        <v>185</v>
      </c>
      <c r="B204" s="93" t="s">
        <v>616</v>
      </c>
      <c r="C204" s="45">
        <v>1539323</v>
      </c>
      <c r="D204" s="56" t="s">
        <v>13</v>
      </c>
      <c r="E204" s="58" t="s">
        <v>618</v>
      </c>
      <c r="F204" s="55" t="s">
        <v>613</v>
      </c>
      <c r="G204" s="33" t="s">
        <v>370</v>
      </c>
      <c r="H204" s="42" t="s">
        <v>446</v>
      </c>
      <c r="I204" s="33" t="s">
        <v>614</v>
      </c>
      <c r="J204" s="52">
        <v>8113319</v>
      </c>
      <c r="K204" s="31" t="s">
        <v>615</v>
      </c>
      <c r="L204" s="48" t="s">
        <v>732</v>
      </c>
      <c r="M204" s="35">
        <v>3268</v>
      </c>
      <c r="N204" s="5" t="s">
        <v>656</v>
      </c>
    </row>
    <row r="205" spans="1:14" ht="22.5" customHeight="1" x14ac:dyDescent="0.2">
      <c r="A205" s="89">
        <v>186</v>
      </c>
      <c r="B205" s="93" t="s">
        <v>622</v>
      </c>
      <c r="C205" s="45">
        <v>1214738</v>
      </c>
      <c r="D205" s="56" t="s">
        <v>13</v>
      </c>
      <c r="E205" s="58" t="s">
        <v>623</v>
      </c>
      <c r="F205" s="55" t="s">
        <v>624</v>
      </c>
      <c r="G205" s="33" t="s">
        <v>370</v>
      </c>
      <c r="H205" s="42" t="s">
        <v>604</v>
      </c>
      <c r="I205" s="33" t="s">
        <v>605</v>
      </c>
      <c r="J205" s="52">
        <v>5408879</v>
      </c>
      <c r="K205" s="31" t="s">
        <v>625</v>
      </c>
      <c r="L205" s="48" t="s">
        <v>732</v>
      </c>
      <c r="M205" s="35" t="s">
        <v>626</v>
      </c>
    </row>
    <row r="206" spans="1:14" ht="27.75" customHeight="1" x14ac:dyDescent="0.2">
      <c r="A206" s="104"/>
      <c r="B206" s="105"/>
      <c r="C206" s="105"/>
      <c r="D206" s="105"/>
      <c r="E206" s="105"/>
      <c r="F206" s="105"/>
      <c r="G206" s="105"/>
      <c r="H206" s="105"/>
      <c r="I206" s="106"/>
      <c r="J206" s="90">
        <f>SUM(J203:J205)</f>
        <v>593899535</v>
      </c>
      <c r="K206" s="15"/>
      <c r="L206" s="64"/>
      <c r="M206" s="64"/>
    </row>
    <row r="207" spans="1:14" x14ac:dyDescent="0.2">
      <c r="A207" s="107" t="s">
        <v>660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9"/>
    </row>
    <row r="208" spans="1:14" ht="12" x14ac:dyDescent="0.2">
      <c r="A208" s="2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2" x14ac:dyDescent="0.2">
      <c r="A209" s="29"/>
      <c r="B209" s="27"/>
      <c r="C209" s="27"/>
      <c r="D209" s="27"/>
      <c r="E209" s="27"/>
      <c r="F209" s="27"/>
      <c r="G209" s="27"/>
      <c r="H209" s="27"/>
      <c r="I209" s="62"/>
      <c r="J209" s="62"/>
      <c r="K209" s="27"/>
      <c r="L209" s="27"/>
      <c r="M209" s="27"/>
    </row>
    <row r="210" spans="1:13" ht="12" x14ac:dyDescent="0.2">
      <c r="A210" s="2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2" x14ac:dyDescent="0.2">
      <c r="A211" s="29"/>
      <c r="B211" s="27"/>
      <c r="C211" s="27"/>
      <c r="D211" s="27"/>
      <c r="E211" s="27"/>
      <c r="F211" s="27"/>
      <c r="G211" s="27"/>
      <c r="H211" s="27"/>
      <c r="I211" s="62"/>
      <c r="J211" s="62"/>
      <c r="K211" s="27"/>
      <c r="L211" s="27"/>
      <c r="M211" s="27"/>
    </row>
    <row r="212" spans="1:13" ht="12" x14ac:dyDescent="0.2">
      <c r="A212" s="29"/>
      <c r="B212" s="27"/>
      <c r="C212" s="27"/>
      <c r="D212" s="27"/>
      <c r="E212" s="27"/>
      <c r="F212" s="27"/>
      <c r="G212" s="27"/>
      <c r="H212" s="27"/>
      <c r="I212" s="27"/>
      <c r="J212" s="62"/>
      <c r="K212" s="27"/>
      <c r="L212" s="27"/>
      <c r="M212" s="27"/>
    </row>
    <row r="213" spans="1:13" ht="12" x14ac:dyDescent="0.2">
      <c r="A213" s="2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ht="12" x14ac:dyDescent="0.2">
      <c r="A214" s="2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ht="12" x14ac:dyDescent="0.2">
      <c r="A215" s="2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2" x14ac:dyDescent="0.2">
      <c r="A216" s="29"/>
      <c r="B216" s="14"/>
      <c r="C216" s="16"/>
      <c r="D216" s="17"/>
      <c r="E216" s="16"/>
      <c r="F216" s="16"/>
      <c r="G216" s="16"/>
      <c r="H216" s="16"/>
      <c r="I216" s="16"/>
      <c r="J216" s="18"/>
      <c r="K216" s="18"/>
      <c r="L216" s="18"/>
    </row>
    <row r="217" spans="1:13" ht="18" x14ac:dyDescent="0.2">
      <c r="A217" s="29"/>
      <c r="B217" s="24"/>
      <c r="C217" s="24"/>
      <c r="D217" s="24"/>
      <c r="E217" s="25"/>
      <c r="F217" s="19"/>
      <c r="G217" s="16"/>
      <c r="H217" s="16"/>
      <c r="I217" s="16"/>
      <c r="J217" s="18"/>
      <c r="K217" s="18"/>
      <c r="L217" s="18"/>
    </row>
    <row r="218" spans="1:13" ht="30" x14ac:dyDescent="0.2">
      <c r="A218" s="81" t="s">
        <v>166</v>
      </c>
      <c r="B218" s="20" t="s">
        <v>18</v>
      </c>
      <c r="C218" s="21" t="s">
        <v>19</v>
      </c>
      <c r="D218" s="21" t="s">
        <v>20</v>
      </c>
      <c r="E218" s="21" t="s">
        <v>21</v>
      </c>
      <c r="F218" s="19"/>
      <c r="G218" s="30"/>
      <c r="H218" s="26"/>
      <c r="I218" s="16"/>
      <c r="J218" s="18"/>
      <c r="K218" s="18"/>
      <c r="L218" s="18"/>
    </row>
    <row r="219" spans="1:13" ht="12" x14ac:dyDescent="0.2">
      <c r="A219" s="22">
        <v>1</v>
      </c>
      <c r="B219" s="32" t="s">
        <v>100</v>
      </c>
      <c r="C219" s="45">
        <v>4618995</v>
      </c>
      <c r="D219" s="56" t="s">
        <v>13</v>
      </c>
      <c r="E219" s="12">
        <v>2103200</v>
      </c>
      <c r="F219" s="19"/>
      <c r="G219" s="16"/>
      <c r="H219" s="16"/>
      <c r="I219" s="16"/>
      <c r="J219" s="18"/>
      <c r="K219" s="18"/>
      <c r="L219" s="18"/>
    </row>
    <row r="220" spans="1:13" ht="12" x14ac:dyDescent="0.2">
      <c r="A220" s="22">
        <v>2</v>
      </c>
      <c r="B220" s="2" t="s">
        <v>136</v>
      </c>
      <c r="C220" s="46">
        <v>3910192</v>
      </c>
      <c r="D220" s="56" t="s">
        <v>22</v>
      </c>
      <c r="E220" s="12">
        <v>1597600</v>
      </c>
      <c r="F220" s="19"/>
      <c r="G220" s="16"/>
      <c r="H220" s="16"/>
      <c r="I220" s="16"/>
      <c r="J220" s="18"/>
      <c r="K220" s="18"/>
      <c r="L220" s="18"/>
    </row>
    <row r="221" spans="1:13" ht="12" x14ac:dyDescent="0.2">
      <c r="A221" s="22">
        <v>3</v>
      </c>
      <c r="B221" s="2" t="s">
        <v>154</v>
      </c>
      <c r="C221" s="53">
        <v>3738155</v>
      </c>
      <c r="D221" s="56" t="s">
        <v>13</v>
      </c>
      <c r="E221" s="48">
        <v>1597600</v>
      </c>
      <c r="F221" s="19"/>
      <c r="G221" s="16"/>
      <c r="H221" s="16"/>
      <c r="I221" s="16"/>
      <c r="J221" s="18"/>
      <c r="K221" s="18"/>
      <c r="L221" s="18"/>
    </row>
    <row r="222" spans="1:13" ht="12" x14ac:dyDescent="0.2">
      <c r="A222" s="22">
        <v>4</v>
      </c>
      <c r="B222" s="2" t="s">
        <v>79</v>
      </c>
      <c r="C222" s="56">
        <v>3903710</v>
      </c>
      <c r="D222" s="56" t="s">
        <v>22</v>
      </c>
      <c r="E222" s="3">
        <v>4206400</v>
      </c>
      <c r="F222" s="19"/>
      <c r="G222" s="16"/>
      <c r="H222" s="16"/>
      <c r="I222" s="16"/>
      <c r="J222" s="18"/>
      <c r="K222" s="18"/>
      <c r="L222" s="18"/>
    </row>
    <row r="223" spans="1:13" ht="12" x14ac:dyDescent="0.2">
      <c r="A223" s="22">
        <v>5</v>
      </c>
      <c r="B223" s="2" t="s">
        <v>80</v>
      </c>
      <c r="C223" s="56">
        <v>3849579</v>
      </c>
      <c r="D223" s="56" t="s">
        <v>13</v>
      </c>
      <c r="E223" s="46">
        <v>4206400</v>
      </c>
      <c r="F223" s="19"/>
      <c r="G223" s="16"/>
      <c r="H223" s="16"/>
      <c r="I223" s="16"/>
      <c r="J223" s="18"/>
      <c r="K223" s="18"/>
      <c r="L223" s="18"/>
    </row>
    <row r="224" spans="1:13" ht="12" x14ac:dyDescent="0.2">
      <c r="A224" s="22">
        <v>6</v>
      </c>
      <c r="B224" s="32" t="s">
        <v>27</v>
      </c>
      <c r="C224" s="45">
        <v>1636414</v>
      </c>
      <c r="D224" s="56" t="s">
        <v>13</v>
      </c>
      <c r="E224" s="46">
        <v>10157297</v>
      </c>
      <c r="F224" s="19"/>
      <c r="G224" s="16"/>
      <c r="H224" s="16"/>
      <c r="I224" s="16"/>
      <c r="J224" s="18"/>
      <c r="K224" s="18"/>
      <c r="L224" s="18"/>
    </row>
    <row r="225" spans="1:12" ht="12" x14ac:dyDescent="0.2">
      <c r="A225" s="22">
        <v>7</v>
      </c>
      <c r="B225" s="74" t="s">
        <v>141</v>
      </c>
      <c r="C225" s="75">
        <v>3644242</v>
      </c>
      <c r="D225" s="51" t="s">
        <v>13</v>
      </c>
      <c r="E225" s="46">
        <v>1210400</v>
      </c>
      <c r="F225" s="19"/>
      <c r="G225" s="16"/>
      <c r="H225" s="16"/>
      <c r="I225" s="16"/>
      <c r="J225" s="18"/>
      <c r="K225" s="18"/>
      <c r="L225" s="18"/>
    </row>
    <row r="226" spans="1:12" ht="12" x14ac:dyDescent="0.2">
      <c r="A226" s="22">
        <v>8</v>
      </c>
      <c r="B226" s="32" t="s">
        <v>41</v>
      </c>
      <c r="C226" s="45">
        <v>4351269</v>
      </c>
      <c r="D226" s="56" t="s">
        <v>13</v>
      </c>
      <c r="E226" s="3">
        <v>1489200</v>
      </c>
      <c r="F226" s="19"/>
      <c r="G226" s="16"/>
      <c r="H226" s="16"/>
      <c r="I226" s="16"/>
      <c r="J226" s="18"/>
      <c r="K226" s="18"/>
      <c r="L226" s="18"/>
    </row>
    <row r="227" spans="1:12" ht="12" x14ac:dyDescent="0.2">
      <c r="A227" s="22">
        <v>9</v>
      </c>
      <c r="B227" s="2" t="s">
        <v>42</v>
      </c>
      <c r="C227" s="45">
        <v>3536710</v>
      </c>
      <c r="D227" s="56" t="s">
        <v>22</v>
      </c>
      <c r="E227" s="46">
        <v>1489200</v>
      </c>
      <c r="F227" s="19"/>
      <c r="G227" s="16"/>
      <c r="H227" s="16"/>
      <c r="I227" s="16"/>
      <c r="J227" s="18"/>
      <c r="K227" s="18"/>
      <c r="L227" s="18"/>
    </row>
    <row r="228" spans="1:12" ht="12" x14ac:dyDescent="0.2">
      <c r="A228" s="22">
        <v>10</v>
      </c>
      <c r="B228" s="32" t="s">
        <v>43</v>
      </c>
      <c r="C228" s="45">
        <v>1218197</v>
      </c>
      <c r="D228" s="56" t="s">
        <v>13</v>
      </c>
      <c r="E228" s="46">
        <v>2103200</v>
      </c>
      <c r="F228" s="19"/>
      <c r="G228" s="16"/>
      <c r="H228" s="16"/>
      <c r="I228" s="16"/>
      <c r="J228" s="18"/>
      <c r="K228" s="18"/>
      <c r="L228" s="18"/>
    </row>
    <row r="229" spans="1:12" ht="12" x14ac:dyDescent="0.2">
      <c r="A229" s="22">
        <v>11</v>
      </c>
      <c r="B229" s="31" t="s">
        <v>44</v>
      </c>
      <c r="C229" s="46">
        <v>648955</v>
      </c>
      <c r="D229" s="56" t="s">
        <v>13</v>
      </c>
      <c r="E229" s="46">
        <v>2103200</v>
      </c>
      <c r="F229" s="19"/>
      <c r="G229" s="16"/>
      <c r="H229" s="16"/>
      <c r="I229" s="16"/>
      <c r="J229" s="18"/>
      <c r="K229" s="18"/>
      <c r="L229" s="18"/>
    </row>
    <row r="230" spans="1:12" ht="12" x14ac:dyDescent="0.2">
      <c r="A230" s="22">
        <v>12</v>
      </c>
      <c r="B230" s="59" t="s">
        <v>38</v>
      </c>
      <c r="C230" s="45">
        <v>1919956</v>
      </c>
      <c r="D230" s="56" t="s">
        <v>13</v>
      </c>
      <c r="E230" s="46">
        <v>4792000</v>
      </c>
      <c r="F230" s="19"/>
      <c r="G230" s="16"/>
      <c r="H230" s="16"/>
      <c r="I230" s="16"/>
      <c r="J230" s="18"/>
      <c r="K230" s="18"/>
      <c r="L230" s="18"/>
    </row>
    <row r="231" spans="1:12" ht="12" x14ac:dyDescent="0.2">
      <c r="A231" s="22">
        <v>13</v>
      </c>
      <c r="B231" s="2" t="s">
        <v>86</v>
      </c>
      <c r="C231" s="53">
        <v>660887</v>
      </c>
      <c r="D231" s="56" t="s">
        <v>13</v>
      </c>
      <c r="E231" s="3">
        <v>4218400</v>
      </c>
      <c r="F231" s="19"/>
      <c r="G231" s="16"/>
      <c r="H231" s="16"/>
      <c r="I231" s="16"/>
      <c r="J231" s="18"/>
      <c r="K231" s="18"/>
      <c r="L231" s="18"/>
    </row>
    <row r="232" spans="1:12" ht="12" x14ac:dyDescent="0.2">
      <c r="A232" s="22">
        <v>14</v>
      </c>
      <c r="B232" s="2" t="s">
        <v>180</v>
      </c>
      <c r="C232" s="45">
        <v>2027914</v>
      </c>
      <c r="D232" s="56" t="s">
        <v>13</v>
      </c>
      <c r="E232" s="3">
        <v>1680800</v>
      </c>
      <c r="F232" s="19"/>
      <c r="G232" s="16"/>
      <c r="H232" s="16"/>
      <c r="I232" s="16"/>
      <c r="J232" s="18"/>
      <c r="K232" s="18"/>
      <c r="L232" s="18"/>
    </row>
    <row r="233" spans="1:12" ht="12" x14ac:dyDescent="0.2">
      <c r="A233" s="22">
        <v>15</v>
      </c>
      <c r="B233" s="2" t="s">
        <v>15</v>
      </c>
      <c r="C233" s="46">
        <v>4078545</v>
      </c>
      <c r="D233" s="56" t="s">
        <v>13</v>
      </c>
      <c r="E233" s="3">
        <v>1413600</v>
      </c>
      <c r="F233" s="19"/>
      <c r="G233" s="16"/>
      <c r="H233" s="16"/>
      <c r="I233" s="16"/>
      <c r="J233" s="18"/>
      <c r="K233" s="18"/>
      <c r="L233" s="18"/>
    </row>
    <row r="234" spans="1:12" ht="12" x14ac:dyDescent="0.2">
      <c r="A234" s="22">
        <v>16</v>
      </c>
      <c r="B234" s="59" t="s">
        <v>52</v>
      </c>
      <c r="C234" s="45">
        <v>3795736</v>
      </c>
      <c r="D234" s="56" t="s">
        <v>13</v>
      </c>
      <c r="E234" s="46">
        <v>573600</v>
      </c>
      <c r="F234" s="19"/>
      <c r="G234" s="16"/>
      <c r="H234" s="16"/>
      <c r="I234" s="16"/>
      <c r="J234" s="18"/>
      <c r="K234" s="18"/>
      <c r="L234" s="18"/>
    </row>
    <row r="235" spans="1:12" ht="12" x14ac:dyDescent="0.2">
      <c r="A235" s="22">
        <v>17</v>
      </c>
      <c r="B235" s="2" t="s">
        <v>47</v>
      </c>
      <c r="C235" s="46">
        <v>657643</v>
      </c>
      <c r="D235" s="56" t="s">
        <v>13</v>
      </c>
      <c r="E235" s="3">
        <v>955200</v>
      </c>
      <c r="F235" s="19"/>
      <c r="G235" s="16"/>
      <c r="H235" s="16"/>
      <c r="I235" s="16"/>
      <c r="J235" s="18"/>
      <c r="K235" s="18"/>
      <c r="L235" s="18"/>
    </row>
    <row r="236" spans="1:12" ht="12" x14ac:dyDescent="0.2">
      <c r="A236" s="22">
        <v>18</v>
      </c>
      <c r="B236" s="2" t="s">
        <v>216</v>
      </c>
      <c r="C236" s="56">
        <v>2128397</v>
      </c>
      <c r="D236" s="56" t="s">
        <v>13</v>
      </c>
      <c r="E236" s="46">
        <v>4988700</v>
      </c>
      <c r="F236" s="19"/>
      <c r="G236" s="16"/>
      <c r="H236" s="16"/>
      <c r="I236" s="16"/>
      <c r="J236" s="18"/>
      <c r="K236" s="18"/>
      <c r="L236" s="18"/>
    </row>
    <row r="237" spans="1:12" ht="12" x14ac:dyDescent="0.2">
      <c r="A237" s="22">
        <v>19</v>
      </c>
      <c r="B237" s="2" t="s">
        <v>223</v>
      </c>
      <c r="C237" s="45">
        <v>3239449</v>
      </c>
      <c r="D237" s="56" t="s">
        <v>13</v>
      </c>
      <c r="E237" s="3">
        <v>1505700</v>
      </c>
      <c r="F237" s="19"/>
      <c r="G237" s="16"/>
      <c r="H237" s="16"/>
      <c r="I237" s="16"/>
      <c r="J237" s="18"/>
      <c r="K237" s="18"/>
      <c r="L237" s="18"/>
    </row>
    <row r="238" spans="1:12" ht="12" x14ac:dyDescent="0.2">
      <c r="A238" s="22">
        <v>20</v>
      </c>
      <c r="B238" s="59" t="s">
        <v>226</v>
      </c>
      <c r="C238" s="45">
        <v>879864</v>
      </c>
      <c r="D238" s="56" t="s">
        <v>13</v>
      </c>
      <c r="E238" s="3">
        <v>1338400</v>
      </c>
      <c r="F238" s="19"/>
      <c r="G238" s="16"/>
      <c r="H238" s="16"/>
      <c r="I238" s="16"/>
      <c r="J238" s="18"/>
      <c r="K238" s="18"/>
      <c r="L238" s="18"/>
    </row>
    <row r="239" spans="1:12" ht="12" x14ac:dyDescent="0.2">
      <c r="A239" s="22">
        <v>21</v>
      </c>
      <c r="B239" s="2" t="s">
        <v>57</v>
      </c>
      <c r="C239" s="46">
        <v>2194084</v>
      </c>
      <c r="D239" s="56" t="s">
        <v>13</v>
      </c>
      <c r="E239" s="3">
        <v>3785600</v>
      </c>
      <c r="F239" s="19"/>
      <c r="G239" s="16"/>
      <c r="H239" s="16"/>
      <c r="I239" s="16"/>
      <c r="J239" s="18"/>
      <c r="K239" s="18"/>
      <c r="L239" s="18"/>
    </row>
    <row r="240" spans="1:12" ht="12" x14ac:dyDescent="0.2">
      <c r="A240" s="22">
        <v>22</v>
      </c>
      <c r="B240" s="2" t="s">
        <v>108</v>
      </c>
      <c r="C240" s="53">
        <v>866541</v>
      </c>
      <c r="D240" s="56" t="s">
        <v>13</v>
      </c>
      <c r="E240" s="46">
        <v>1290600</v>
      </c>
      <c r="F240" s="19"/>
      <c r="G240" s="16"/>
      <c r="H240" s="16"/>
      <c r="I240" s="16"/>
      <c r="J240" s="18"/>
      <c r="K240" s="18"/>
      <c r="L240" s="18"/>
    </row>
    <row r="241" spans="1:15" ht="12" x14ac:dyDescent="0.2">
      <c r="A241" s="22">
        <v>23</v>
      </c>
      <c r="B241" s="32" t="s">
        <v>51</v>
      </c>
      <c r="C241" s="45">
        <v>2310774</v>
      </c>
      <c r="D241" s="56" t="s">
        <v>13</v>
      </c>
      <c r="E241" s="3">
        <v>2103200</v>
      </c>
      <c r="F241" s="19"/>
      <c r="G241" s="16"/>
      <c r="H241" s="16"/>
      <c r="I241" s="16"/>
      <c r="J241" s="18"/>
      <c r="K241" s="18"/>
      <c r="L241" s="18"/>
      <c r="O241" s="13"/>
    </row>
    <row r="242" spans="1:15" ht="12" x14ac:dyDescent="0.2">
      <c r="A242" s="22">
        <v>24</v>
      </c>
      <c r="B242" s="32" t="s">
        <v>25</v>
      </c>
      <c r="C242" s="45">
        <v>1771125</v>
      </c>
      <c r="D242" s="56" t="s">
        <v>13</v>
      </c>
      <c r="E242" s="46">
        <v>1529600</v>
      </c>
      <c r="F242" s="19"/>
      <c r="G242" s="16"/>
      <c r="H242" s="16"/>
      <c r="I242" s="16"/>
      <c r="J242" s="18"/>
      <c r="K242" s="18"/>
      <c r="L242" s="18"/>
      <c r="O242" s="13"/>
    </row>
    <row r="243" spans="1:15" ht="12" x14ac:dyDescent="0.2">
      <c r="A243" s="22">
        <v>25</v>
      </c>
      <c r="B243" s="2" t="s">
        <v>130</v>
      </c>
      <c r="C243" s="46">
        <v>3398171</v>
      </c>
      <c r="D243" s="56" t="s">
        <v>13</v>
      </c>
      <c r="E243" s="46">
        <v>3211200</v>
      </c>
      <c r="F243" s="19"/>
      <c r="G243" s="16"/>
      <c r="H243" s="16"/>
      <c r="I243" s="16"/>
      <c r="J243" s="18"/>
      <c r="K243" s="18"/>
      <c r="L243" s="18"/>
      <c r="O243" s="13"/>
    </row>
    <row r="244" spans="1:15" ht="12" x14ac:dyDescent="0.2">
      <c r="A244" s="22">
        <v>26</v>
      </c>
      <c r="B244" s="2" t="s">
        <v>83</v>
      </c>
      <c r="C244" s="53">
        <v>2570583</v>
      </c>
      <c r="D244" s="56" t="s">
        <v>13</v>
      </c>
      <c r="E244" s="46">
        <v>1003500</v>
      </c>
      <c r="F244" s="19"/>
      <c r="G244" s="16"/>
      <c r="H244" s="16"/>
      <c r="I244" s="16"/>
      <c r="J244" s="18"/>
      <c r="K244" s="18"/>
      <c r="L244" s="18"/>
      <c r="O244" s="13"/>
    </row>
    <row r="245" spans="1:15" ht="12" x14ac:dyDescent="0.2">
      <c r="A245" s="22">
        <v>27</v>
      </c>
      <c r="B245" s="2" t="s">
        <v>128</v>
      </c>
      <c r="C245" s="56">
        <v>2457973</v>
      </c>
      <c r="D245" s="56" t="s">
        <v>13</v>
      </c>
      <c r="E245" s="46">
        <v>12381643</v>
      </c>
      <c r="F245" s="19"/>
      <c r="G245" s="16"/>
      <c r="H245" s="16"/>
      <c r="I245" s="16"/>
      <c r="J245" s="18"/>
      <c r="K245" s="18"/>
      <c r="L245" s="18"/>
      <c r="O245" s="13"/>
    </row>
    <row r="246" spans="1:15" ht="12" x14ac:dyDescent="0.2">
      <c r="A246" s="22">
        <v>28</v>
      </c>
      <c r="B246" s="32" t="s">
        <v>265</v>
      </c>
      <c r="C246" s="56">
        <v>4344991</v>
      </c>
      <c r="D246" s="56" t="s">
        <v>13</v>
      </c>
      <c r="E246" s="3">
        <v>3824000</v>
      </c>
      <c r="F246" s="19"/>
      <c r="G246" s="16"/>
      <c r="H246" s="16"/>
      <c r="I246" s="16"/>
      <c r="J246" s="18"/>
      <c r="K246" s="18"/>
      <c r="L246" s="18"/>
      <c r="O246" s="13"/>
    </row>
    <row r="247" spans="1:15" ht="12" x14ac:dyDescent="0.2">
      <c r="A247" s="22">
        <v>29</v>
      </c>
      <c r="B247" s="2" t="s">
        <v>143</v>
      </c>
      <c r="C247" s="46">
        <v>1320552</v>
      </c>
      <c r="D247" s="56" t="s">
        <v>13</v>
      </c>
      <c r="E247" s="46">
        <v>2207700</v>
      </c>
      <c r="F247" s="19"/>
      <c r="G247" s="16"/>
      <c r="H247" s="16"/>
      <c r="I247" s="16"/>
      <c r="J247" s="18"/>
      <c r="K247" s="18"/>
      <c r="L247" s="18"/>
      <c r="O247" s="13"/>
    </row>
    <row r="248" spans="1:15" ht="12" x14ac:dyDescent="0.2">
      <c r="A248" s="22">
        <v>30</v>
      </c>
      <c r="B248" s="2" t="s">
        <v>285</v>
      </c>
      <c r="C248" s="53">
        <v>729845</v>
      </c>
      <c r="D248" s="56" t="s">
        <v>13</v>
      </c>
      <c r="E248" s="23">
        <v>1505700</v>
      </c>
      <c r="F248" s="19"/>
      <c r="G248" s="16"/>
      <c r="H248" s="16"/>
      <c r="I248" s="16"/>
      <c r="J248" s="18"/>
      <c r="K248" s="18"/>
      <c r="L248" s="18"/>
      <c r="O248" s="13"/>
    </row>
    <row r="249" spans="1:15" ht="12" x14ac:dyDescent="0.2">
      <c r="A249" s="22">
        <v>31</v>
      </c>
      <c r="B249" s="2" t="s">
        <v>286</v>
      </c>
      <c r="C249" s="46">
        <v>869137</v>
      </c>
      <c r="D249" s="56" t="s">
        <v>13</v>
      </c>
      <c r="E249" s="23">
        <v>1505700</v>
      </c>
      <c r="F249" s="19"/>
      <c r="G249" s="16"/>
      <c r="H249" s="16"/>
      <c r="I249" s="16"/>
      <c r="J249" s="18"/>
      <c r="K249" s="18"/>
      <c r="L249" s="18"/>
      <c r="O249" s="13"/>
    </row>
    <row r="250" spans="1:15" ht="12" x14ac:dyDescent="0.2">
      <c r="A250" s="22">
        <v>32</v>
      </c>
      <c r="B250" s="2" t="s">
        <v>288</v>
      </c>
      <c r="C250" s="45">
        <v>648197</v>
      </c>
      <c r="D250" s="56" t="s">
        <v>13</v>
      </c>
      <c r="E250" s="3">
        <v>1338400</v>
      </c>
      <c r="F250" s="19"/>
      <c r="G250" s="16"/>
      <c r="H250" s="16"/>
      <c r="I250" s="16"/>
      <c r="J250" s="18"/>
      <c r="O250" s="13"/>
    </row>
    <row r="251" spans="1:15" ht="12" x14ac:dyDescent="0.2">
      <c r="A251" s="22">
        <v>33</v>
      </c>
      <c r="B251" s="2" t="s">
        <v>290</v>
      </c>
      <c r="C251" s="46">
        <v>3793377</v>
      </c>
      <c r="D251" s="56" t="s">
        <v>13</v>
      </c>
      <c r="E251" s="46">
        <v>1338400</v>
      </c>
      <c r="F251" s="10"/>
      <c r="O251" s="13"/>
    </row>
    <row r="252" spans="1:15" ht="12" x14ac:dyDescent="0.2">
      <c r="A252" s="22">
        <v>34</v>
      </c>
      <c r="B252" s="2" t="s">
        <v>299</v>
      </c>
      <c r="C252" s="46">
        <v>1477810</v>
      </c>
      <c r="D252" s="56" t="s">
        <v>13</v>
      </c>
      <c r="E252" s="3">
        <v>1720800</v>
      </c>
      <c r="F252" s="10"/>
      <c r="O252" s="13"/>
    </row>
    <row r="253" spans="1:15" ht="12" x14ac:dyDescent="0.2">
      <c r="A253" s="22">
        <v>35</v>
      </c>
      <c r="B253" s="2" t="s">
        <v>155</v>
      </c>
      <c r="C253" s="53">
        <v>1861509</v>
      </c>
      <c r="D253" s="56" t="s">
        <v>13</v>
      </c>
      <c r="E253" s="46">
        <v>2103200</v>
      </c>
      <c r="F253" s="10"/>
      <c r="N253" s="13"/>
      <c r="O253" s="13"/>
    </row>
    <row r="254" spans="1:15" ht="12" x14ac:dyDescent="0.2">
      <c r="A254" s="22">
        <v>36</v>
      </c>
      <c r="B254" s="2" t="s">
        <v>65</v>
      </c>
      <c r="C254" s="46">
        <v>3397321</v>
      </c>
      <c r="D254" s="56" t="s">
        <v>13</v>
      </c>
      <c r="E254" s="46">
        <v>2103200</v>
      </c>
      <c r="F254" s="10"/>
      <c r="N254" s="13"/>
      <c r="O254" s="13"/>
    </row>
    <row r="255" spans="1:15" ht="12" x14ac:dyDescent="0.2">
      <c r="A255" s="22">
        <v>37</v>
      </c>
      <c r="B255" s="2" t="s">
        <v>123</v>
      </c>
      <c r="C255" s="53">
        <v>3682555</v>
      </c>
      <c r="D255" s="56" t="s">
        <v>13</v>
      </c>
      <c r="E255" s="3">
        <v>2408000</v>
      </c>
      <c r="F255" s="10"/>
      <c r="N255" s="13"/>
      <c r="O255" s="13"/>
    </row>
    <row r="256" spans="1:15" ht="12" x14ac:dyDescent="0.2">
      <c r="A256" s="22">
        <v>38</v>
      </c>
      <c r="B256" s="2" t="s">
        <v>132</v>
      </c>
      <c r="C256" s="45">
        <v>3700055</v>
      </c>
      <c r="D256" s="56" t="s">
        <v>22</v>
      </c>
      <c r="E256" s="3">
        <v>2798400</v>
      </c>
      <c r="F256" s="10"/>
      <c r="N256" s="13"/>
      <c r="O256" s="13"/>
    </row>
    <row r="257" spans="1:15" ht="12" x14ac:dyDescent="0.2">
      <c r="A257" s="22">
        <v>39</v>
      </c>
      <c r="B257" s="2" t="s">
        <v>134</v>
      </c>
      <c r="C257" s="46">
        <v>2393086</v>
      </c>
      <c r="D257" s="56" t="s">
        <v>13</v>
      </c>
      <c r="E257" s="3">
        <v>2798400</v>
      </c>
      <c r="F257" s="10"/>
      <c r="N257" s="13"/>
      <c r="O257" s="13"/>
    </row>
    <row r="258" spans="1:15" ht="15.75" customHeight="1" x14ac:dyDescent="0.2">
      <c r="A258" s="22">
        <v>40</v>
      </c>
      <c r="B258" s="2" t="s">
        <v>73</v>
      </c>
      <c r="C258" s="53">
        <v>2016523</v>
      </c>
      <c r="D258" s="56" t="s">
        <v>13</v>
      </c>
      <c r="E258" s="46">
        <v>1929600</v>
      </c>
      <c r="F258" s="10"/>
      <c r="N258" s="13"/>
      <c r="O258" s="13"/>
    </row>
    <row r="259" spans="1:15" ht="15.75" customHeight="1" x14ac:dyDescent="0.2">
      <c r="A259" s="22">
        <v>41</v>
      </c>
      <c r="B259" s="2" t="s">
        <v>78</v>
      </c>
      <c r="C259" s="46">
        <v>1799196</v>
      </c>
      <c r="D259" s="45" t="s">
        <v>13</v>
      </c>
      <c r="E259" s="3">
        <v>1548000</v>
      </c>
      <c r="F259" s="10"/>
      <c r="N259" s="13"/>
      <c r="O259" s="13"/>
    </row>
    <row r="260" spans="1:15" ht="12" x14ac:dyDescent="0.2">
      <c r="A260" s="22">
        <v>42</v>
      </c>
      <c r="B260" s="2" t="s">
        <v>35</v>
      </c>
      <c r="C260" s="46">
        <v>2185529</v>
      </c>
      <c r="D260" s="56" t="s">
        <v>13</v>
      </c>
      <c r="E260" s="46">
        <v>3398400</v>
      </c>
      <c r="F260" s="10"/>
      <c r="N260" s="13"/>
      <c r="O260" s="13"/>
    </row>
    <row r="261" spans="1:15" ht="12" x14ac:dyDescent="0.2">
      <c r="A261" s="22">
        <v>43</v>
      </c>
      <c r="B261" s="32" t="s">
        <v>110</v>
      </c>
      <c r="C261" s="46">
        <v>803188</v>
      </c>
      <c r="D261" s="56" t="s">
        <v>13</v>
      </c>
      <c r="E261" s="12">
        <v>5558872</v>
      </c>
      <c r="F261" s="10"/>
      <c r="N261" s="13"/>
      <c r="O261" s="13"/>
    </row>
    <row r="262" spans="1:15" ht="12" x14ac:dyDescent="0.2">
      <c r="A262" s="22">
        <v>44</v>
      </c>
      <c r="B262" s="2" t="s">
        <v>328</v>
      </c>
      <c r="C262" s="46">
        <v>1031871</v>
      </c>
      <c r="D262" s="56" t="s">
        <v>13</v>
      </c>
      <c r="E262" s="12">
        <v>573600</v>
      </c>
      <c r="F262" s="10"/>
      <c r="N262" s="13"/>
      <c r="O262" s="13"/>
    </row>
    <row r="263" spans="1:15" ht="12" x14ac:dyDescent="0.2">
      <c r="A263" s="22">
        <v>45</v>
      </c>
      <c r="B263" s="2" t="s">
        <v>331</v>
      </c>
      <c r="C263" s="45">
        <v>2339113</v>
      </c>
      <c r="D263" s="56" t="s">
        <v>13</v>
      </c>
      <c r="E263" s="12">
        <v>645300</v>
      </c>
      <c r="F263" s="10"/>
      <c r="N263" s="13"/>
      <c r="O263" s="13"/>
    </row>
    <row r="264" spans="1:15" ht="12" x14ac:dyDescent="0.2">
      <c r="A264" s="22">
        <v>46</v>
      </c>
      <c r="B264" s="2" t="s">
        <v>33</v>
      </c>
      <c r="C264" s="45">
        <v>3663795</v>
      </c>
      <c r="D264" s="56" t="s">
        <v>13</v>
      </c>
      <c r="E264" s="48">
        <v>1720800</v>
      </c>
      <c r="F264" s="10"/>
      <c r="N264" s="13"/>
      <c r="O264" s="13"/>
    </row>
    <row r="265" spans="1:15" ht="12" x14ac:dyDescent="0.2">
      <c r="A265" s="22">
        <v>47</v>
      </c>
      <c r="B265" s="2" t="s">
        <v>49</v>
      </c>
      <c r="C265" s="45">
        <v>4962868</v>
      </c>
      <c r="D265" s="56" t="s">
        <v>13</v>
      </c>
      <c r="E265" s="48">
        <v>573600</v>
      </c>
      <c r="F265" s="10"/>
      <c r="N265" s="13"/>
      <c r="O265" s="13"/>
    </row>
    <row r="266" spans="1:15" ht="12" x14ac:dyDescent="0.2">
      <c r="A266" s="22">
        <v>48</v>
      </c>
      <c r="B266" s="2" t="s">
        <v>157</v>
      </c>
      <c r="C266" s="46">
        <v>2185529</v>
      </c>
      <c r="D266" s="56" t="s">
        <v>13</v>
      </c>
      <c r="E266" s="48">
        <v>1935900</v>
      </c>
      <c r="F266" s="10"/>
      <c r="N266" s="13"/>
      <c r="O266" s="13"/>
    </row>
    <row r="267" spans="1:15" ht="12" x14ac:dyDescent="0.2">
      <c r="A267" s="22">
        <v>49</v>
      </c>
      <c r="B267" s="2" t="s">
        <v>339</v>
      </c>
      <c r="C267" s="46">
        <v>3951278</v>
      </c>
      <c r="D267" s="56" t="s">
        <v>13</v>
      </c>
      <c r="E267" s="48">
        <v>1935900</v>
      </c>
      <c r="F267" s="10"/>
      <c r="N267" s="13"/>
      <c r="O267" s="13"/>
    </row>
    <row r="268" spans="1:15" ht="12" x14ac:dyDescent="0.2">
      <c r="A268" s="22">
        <v>50</v>
      </c>
      <c r="B268" s="2" t="s">
        <v>341</v>
      </c>
      <c r="C268" s="45">
        <v>2354380</v>
      </c>
      <c r="D268" s="45" t="s">
        <v>13</v>
      </c>
      <c r="E268" s="47">
        <v>1720800</v>
      </c>
      <c r="F268" s="10"/>
      <c r="N268" s="13"/>
      <c r="O268" s="13"/>
    </row>
    <row r="269" spans="1:15" ht="12" x14ac:dyDescent="0.2">
      <c r="A269" s="22">
        <v>51</v>
      </c>
      <c r="B269" s="32" t="s">
        <v>342</v>
      </c>
      <c r="C269" s="45">
        <v>1489608</v>
      </c>
      <c r="D269" s="45" t="s">
        <v>13</v>
      </c>
      <c r="E269" s="53">
        <v>1720800</v>
      </c>
      <c r="F269" s="10"/>
      <c r="N269" s="13"/>
      <c r="O269" s="13"/>
    </row>
    <row r="270" spans="1:15" ht="12" x14ac:dyDescent="0.2">
      <c r="A270" s="22">
        <v>52</v>
      </c>
      <c r="B270" s="32" t="s">
        <v>147</v>
      </c>
      <c r="C270" s="45">
        <v>385473</v>
      </c>
      <c r="D270" s="56" t="s">
        <v>13</v>
      </c>
      <c r="E270" s="7">
        <v>2026400</v>
      </c>
      <c r="F270" s="10"/>
      <c r="N270" s="13"/>
      <c r="O270" s="13"/>
    </row>
    <row r="271" spans="1:15" ht="12" x14ac:dyDescent="0.2">
      <c r="A271" s="22">
        <v>53</v>
      </c>
      <c r="B271" s="2" t="s">
        <v>351</v>
      </c>
      <c r="C271" s="46">
        <v>3396747</v>
      </c>
      <c r="D271" s="56" t="s">
        <v>13</v>
      </c>
      <c r="E271" s="53">
        <v>2279700</v>
      </c>
      <c r="F271" s="10"/>
      <c r="N271" s="13"/>
      <c r="O271" s="13"/>
    </row>
    <row r="272" spans="1:15" ht="12" x14ac:dyDescent="0.2">
      <c r="A272" s="22">
        <v>54</v>
      </c>
      <c r="B272" s="2" t="s">
        <v>69</v>
      </c>
      <c r="C272" s="46">
        <v>4712076</v>
      </c>
      <c r="D272" s="56" t="s">
        <v>13</v>
      </c>
      <c r="E272" s="7">
        <v>2533000</v>
      </c>
      <c r="F272" s="10"/>
      <c r="N272" s="13"/>
      <c r="O272" s="13"/>
    </row>
    <row r="273" spans="1:15" ht="12" x14ac:dyDescent="0.2">
      <c r="A273" s="22">
        <v>55</v>
      </c>
      <c r="B273" s="2" t="s">
        <v>125</v>
      </c>
      <c r="C273" s="50">
        <v>831661</v>
      </c>
      <c r="D273" s="56" t="s">
        <v>13</v>
      </c>
      <c r="E273" s="53">
        <v>2103200</v>
      </c>
      <c r="F273" s="10"/>
      <c r="N273" s="13"/>
      <c r="O273" s="13"/>
    </row>
    <row r="274" spans="1:15" ht="12" x14ac:dyDescent="0.2">
      <c r="A274" s="22">
        <v>56</v>
      </c>
      <c r="B274" s="2" t="s">
        <v>72</v>
      </c>
      <c r="C274" s="45">
        <v>606764</v>
      </c>
      <c r="D274" s="56" t="s">
        <v>13</v>
      </c>
      <c r="E274" s="7">
        <v>1680800</v>
      </c>
      <c r="F274" s="10"/>
      <c r="N274" s="13"/>
      <c r="O274" s="13"/>
    </row>
    <row r="275" spans="1:15" ht="12" x14ac:dyDescent="0.2">
      <c r="A275" s="22">
        <v>57</v>
      </c>
      <c r="B275" s="2" t="s">
        <v>372</v>
      </c>
      <c r="C275" s="46">
        <v>3668660</v>
      </c>
      <c r="D275" s="56" t="s">
        <v>13</v>
      </c>
      <c r="E275" s="7">
        <v>4644900</v>
      </c>
      <c r="F275" s="10"/>
      <c r="N275" s="13"/>
      <c r="O275" s="13"/>
    </row>
    <row r="276" spans="1:15" ht="12" x14ac:dyDescent="0.2">
      <c r="A276" s="22">
        <v>58</v>
      </c>
      <c r="B276" s="2" t="s">
        <v>88</v>
      </c>
      <c r="C276" s="46">
        <v>691234</v>
      </c>
      <c r="D276" s="56" t="s">
        <v>13</v>
      </c>
      <c r="E276" s="53">
        <v>7633072</v>
      </c>
      <c r="F276" s="10"/>
      <c r="N276" s="13"/>
      <c r="O276" s="13"/>
    </row>
    <row r="277" spans="1:15" ht="12" x14ac:dyDescent="0.2">
      <c r="A277" s="22">
        <v>59</v>
      </c>
      <c r="B277" s="2" t="s">
        <v>119</v>
      </c>
      <c r="C277" s="56">
        <v>988300</v>
      </c>
      <c r="D277" s="56" t="s">
        <v>13</v>
      </c>
      <c r="E277" s="7">
        <v>1032000</v>
      </c>
      <c r="F277" s="10"/>
      <c r="N277" s="13"/>
      <c r="O277" s="13"/>
    </row>
    <row r="278" spans="1:15" ht="12" x14ac:dyDescent="0.2">
      <c r="A278" s="22">
        <v>60</v>
      </c>
      <c r="B278" s="2" t="s">
        <v>389</v>
      </c>
      <c r="C278" s="56">
        <v>2084993</v>
      </c>
      <c r="D278" s="56" t="s">
        <v>13</v>
      </c>
      <c r="E278" s="53">
        <v>645300</v>
      </c>
      <c r="F278" s="10"/>
      <c r="N278" s="13"/>
      <c r="O278" s="13"/>
    </row>
    <row r="279" spans="1:15" ht="12" x14ac:dyDescent="0.2">
      <c r="A279" s="22">
        <v>61</v>
      </c>
      <c r="B279" s="2" t="s">
        <v>31</v>
      </c>
      <c r="C279" s="46">
        <v>1178744</v>
      </c>
      <c r="D279" s="56" t="s">
        <v>13</v>
      </c>
      <c r="E279" s="53">
        <v>304000</v>
      </c>
      <c r="F279" s="10"/>
      <c r="N279" s="13"/>
      <c r="O279" s="13"/>
    </row>
    <row r="280" spans="1:15" ht="12" x14ac:dyDescent="0.2">
      <c r="A280" s="22">
        <v>62</v>
      </c>
      <c r="B280" s="2" t="s">
        <v>393</v>
      </c>
      <c r="C280" s="56">
        <v>2835646</v>
      </c>
      <c r="D280" s="56" t="s">
        <v>13</v>
      </c>
      <c r="E280" s="53">
        <v>645300</v>
      </c>
      <c r="F280" s="10"/>
      <c r="N280" s="13"/>
      <c r="O280" s="13"/>
    </row>
    <row r="281" spans="1:15" ht="12" x14ac:dyDescent="0.2">
      <c r="A281" s="22">
        <v>63</v>
      </c>
      <c r="B281" s="2" t="s">
        <v>85</v>
      </c>
      <c r="C281" s="46">
        <v>423208</v>
      </c>
      <c r="D281" s="56" t="s">
        <v>13</v>
      </c>
      <c r="E281" s="53">
        <v>573600</v>
      </c>
      <c r="F281" s="10"/>
      <c r="N281" s="13"/>
      <c r="O281" s="13"/>
    </row>
    <row r="282" spans="1:15" ht="12" x14ac:dyDescent="0.2">
      <c r="A282" s="22">
        <v>64</v>
      </c>
      <c r="B282" s="2" t="s">
        <v>240</v>
      </c>
      <c r="C282" s="45">
        <v>446723</v>
      </c>
      <c r="D282" s="56" t="s">
        <v>13</v>
      </c>
      <c r="E282" s="7">
        <v>3901297</v>
      </c>
      <c r="F282" s="10"/>
      <c r="N282" s="13"/>
      <c r="O282" s="13"/>
    </row>
    <row r="283" spans="1:15" ht="12" x14ac:dyDescent="0.2">
      <c r="A283" s="22">
        <v>65</v>
      </c>
      <c r="B283" s="2" t="s">
        <v>399</v>
      </c>
      <c r="C283" s="53">
        <v>650553</v>
      </c>
      <c r="D283" s="56" t="s">
        <v>13</v>
      </c>
      <c r="E283" s="53">
        <v>645300</v>
      </c>
      <c r="F283" s="10"/>
      <c r="N283" s="13"/>
      <c r="O283" s="13"/>
    </row>
    <row r="284" spans="1:15" ht="12" x14ac:dyDescent="0.2">
      <c r="A284" s="22">
        <v>66</v>
      </c>
      <c r="B284" s="2" t="s">
        <v>401</v>
      </c>
      <c r="C284" s="53">
        <v>783233</v>
      </c>
      <c r="D284" s="56" t="s">
        <v>13</v>
      </c>
      <c r="E284" s="53">
        <v>573600</v>
      </c>
      <c r="F284" s="10"/>
      <c r="N284" s="13"/>
      <c r="O284" s="13"/>
    </row>
    <row r="285" spans="1:15" ht="12" x14ac:dyDescent="0.2">
      <c r="A285" s="22">
        <v>67</v>
      </c>
      <c r="B285" s="2" t="s">
        <v>45</v>
      </c>
      <c r="C285" s="45">
        <v>1058659</v>
      </c>
      <c r="D285" s="56" t="s">
        <v>13</v>
      </c>
      <c r="E285" s="47">
        <v>7156312</v>
      </c>
      <c r="F285" s="10"/>
      <c r="N285" s="13"/>
      <c r="O285" s="13"/>
    </row>
    <row r="286" spans="1:15" ht="12" x14ac:dyDescent="0.2">
      <c r="A286" s="22">
        <v>68</v>
      </c>
      <c r="B286" s="2" t="s">
        <v>404</v>
      </c>
      <c r="C286" s="46">
        <v>3361267</v>
      </c>
      <c r="D286" s="56" t="s">
        <v>13</v>
      </c>
      <c r="E286" s="7">
        <v>3306642</v>
      </c>
      <c r="F286" s="10"/>
      <c r="N286" s="13"/>
      <c r="O286" s="13"/>
    </row>
    <row r="287" spans="1:15" ht="12" x14ac:dyDescent="0.2">
      <c r="A287" s="22">
        <v>69</v>
      </c>
      <c r="B287" s="2" t="s">
        <v>410</v>
      </c>
      <c r="C287" s="38">
        <v>2357262</v>
      </c>
      <c r="D287" s="56" t="s">
        <v>13</v>
      </c>
      <c r="E287" s="7">
        <v>1505700</v>
      </c>
      <c r="F287" s="10"/>
      <c r="N287" s="13"/>
      <c r="O287" s="13"/>
    </row>
    <row r="288" spans="1:15" ht="12" x14ac:dyDescent="0.2">
      <c r="A288" s="22">
        <v>70</v>
      </c>
      <c r="B288" s="32" t="s">
        <v>91</v>
      </c>
      <c r="C288" s="46">
        <v>1350531</v>
      </c>
      <c r="D288" s="56" t="s">
        <v>13</v>
      </c>
      <c r="E288" s="7">
        <v>1075500</v>
      </c>
      <c r="F288" s="10"/>
      <c r="N288" s="13"/>
      <c r="O288" s="13"/>
    </row>
    <row r="289" spans="1:15" ht="12" x14ac:dyDescent="0.2">
      <c r="A289" s="22">
        <v>71</v>
      </c>
      <c r="B289" s="2" t="s">
        <v>106</v>
      </c>
      <c r="C289" s="53">
        <v>794428</v>
      </c>
      <c r="D289" s="56" t="s">
        <v>13</v>
      </c>
      <c r="E289" s="28">
        <v>1195000</v>
      </c>
      <c r="F289" s="10"/>
      <c r="N289" s="13"/>
      <c r="O289" s="13"/>
    </row>
    <row r="290" spans="1:15" ht="12" x14ac:dyDescent="0.2">
      <c r="A290" s="22">
        <v>72</v>
      </c>
      <c r="B290" s="2" t="s">
        <v>427</v>
      </c>
      <c r="C290" s="53">
        <v>3373939</v>
      </c>
      <c r="D290" s="56" t="s">
        <v>13</v>
      </c>
      <c r="E290" s="7">
        <v>6642800</v>
      </c>
      <c r="F290" s="10"/>
      <c r="N290" s="13"/>
      <c r="O290" s="13"/>
    </row>
    <row r="291" spans="1:15" ht="12" x14ac:dyDescent="0.2">
      <c r="A291" s="22">
        <v>73</v>
      </c>
      <c r="B291" s="2" t="s">
        <v>104</v>
      </c>
      <c r="C291" s="46">
        <v>4280424</v>
      </c>
      <c r="D291" s="56" t="s">
        <v>13</v>
      </c>
      <c r="E291" s="53">
        <v>1505700</v>
      </c>
      <c r="F291" s="10"/>
      <c r="N291" s="13"/>
      <c r="O291" s="13"/>
    </row>
    <row r="292" spans="1:15" ht="12" x14ac:dyDescent="0.2">
      <c r="A292" s="22">
        <v>74</v>
      </c>
      <c r="B292" s="32" t="s">
        <v>115</v>
      </c>
      <c r="C292" s="56">
        <v>4358413</v>
      </c>
      <c r="D292" s="56" t="s">
        <v>13</v>
      </c>
      <c r="E292" s="53">
        <v>1912000</v>
      </c>
      <c r="F292" s="10"/>
      <c r="N292" s="13"/>
      <c r="O292" s="13"/>
    </row>
    <row r="293" spans="1:15" ht="12" x14ac:dyDescent="0.2">
      <c r="A293" s="22">
        <v>75</v>
      </c>
      <c r="B293" s="32" t="s">
        <v>458</v>
      </c>
      <c r="C293" s="56">
        <v>1315221</v>
      </c>
      <c r="D293" s="56" t="s">
        <v>13</v>
      </c>
      <c r="E293" s="53">
        <v>3679557</v>
      </c>
      <c r="F293" s="10"/>
      <c r="N293" s="13"/>
      <c r="O293" s="13"/>
    </row>
    <row r="294" spans="1:15" ht="12" x14ac:dyDescent="0.2">
      <c r="A294" s="22">
        <v>76</v>
      </c>
      <c r="B294" s="2" t="s">
        <v>63</v>
      </c>
      <c r="C294" s="38">
        <v>2218648</v>
      </c>
      <c r="D294" s="56" t="s">
        <v>13</v>
      </c>
      <c r="E294" s="52">
        <v>8431029</v>
      </c>
      <c r="F294" s="10"/>
      <c r="N294" s="13"/>
      <c r="O294" s="13"/>
    </row>
    <row r="295" spans="1:15" ht="12" x14ac:dyDescent="0.2">
      <c r="A295" s="22">
        <v>77</v>
      </c>
      <c r="B295" s="2" t="s">
        <v>55</v>
      </c>
      <c r="C295" s="46">
        <v>5609080</v>
      </c>
      <c r="D295" s="56" t="s">
        <v>13</v>
      </c>
      <c r="E295" s="52">
        <v>1399200</v>
      </c>
      <c r="F295" s="10"/>
      <c r="N295" s="13"/>
      <c r="O295" s="13"/>
    </row>
    <row r="296" spans="1:15" ht="12" x14ac:dyDescent="0.2">
      <c r="A296" s="22">
        <v>78</v>
      </c>
      <c r="B296" s="31" t="s">
        <v>460</v>
      </c>
      <c r="C296" s="46">
        <v>2290100</v>
      </c>
      <c r="D296" s="56" t="s">
        <v>13</v>
      </c>
      <c r="E296" s="52">
        <v>6518641</v>
      </c>
      <c r="F296" s="10"/>
      <c r="N296" s="13"/>
      <c r="O296" s="13"/>
    </row>
    <row r="297" spans="1:15" ht="12" x14ac:dyDescent="0.2">
      <c r="A297" s="22">
        <v>79</v>
      </c>
      <c r="B297" s="2" t="s">
        <v>139</v>
      </c>
      <c r="C297" s="53">
        <v>2956488</v>
      </c>
      <c r="D297" s="56" t="s">
        <v>13</v>
      </c>
      <c r="E297" s="52">
        <v>1338400</v>
      </c>
      <c r="F297" s="10"/>
      <c r="N297" s="13"/>
      <c r="O297" s="13"/>
    </row>
    <row r="298" spans="1:15" ht="12" x14ac:dyDescent="0.2">
      <c r="A298" s="22">
        <v>80</v>
      </c>
      <c r="B298" s="2" t="s">
        <v>137</v>
      </c>
      <c r="C298" s="46">
        <v>474409</v>
      </c>
      <c r="D298" s="45" t="s">
        <v>13</v>
      </c>
      <c r="E298" s="52">
        <v>1505700</v>
      </c>
      <c r="F298" s="10"/>
      <c r="N298" s="13"/>
      <c r="O298" s="13"/>
    </row>
    <row r="299" spans="1:15" ht="12" x14ac:dyDescent="0.2">
      <c r="A299" s="22">
        <v>81</v>
      </c>
      <c r="B299" s="2" t="s">
        <v>81</v>
      </c>
      <c r="C299" s="53">
        <v>2036816</v>
      </c>
      <c r="D299" s="56" t="s">
        <v>13</v>
      </c>
      <c r="E299" s="52">
        <v>8847285</v>
      </c>
      <c r="F299" s="10"/>
      <c r="N299" s="13"/>
      <c r="O299" s="13"/>
    </row>
    <row r="300" spans="1:15" ht="12" x14ac:dyDescent="0.2">
      <c r="A300" s="22">
        <v>82</v>
      </c>
      <c r="B300" s="2" t="s">
        <v>75</v>
      </c>
      <c r="C300" s="53">
        <v>1732092</v>
      </c>
      <c r="D300" s="56" t="s">
        <v>13</v>
      </c>
      <c r="E300" s="52">
        <v>1680800</v>
      </c>
      <c r="F300" s="10"/>
      <c r="N300" s="13"/>
      <c r="O300" s="13"/>
    </row>
    <row r="301" spans="1:15" ht="12" x14ac:dyDescent="0.2">
      <c r="A301" s="22">
        <v>83</v>
      </c>
      <c r="B301" s="2" t="s">
        <v>120</v>
      </c>
      <c r="C301" s="50">
        <v>841936</v>
      </c>
      <c r="D301" s="51" t="s">
        <v>13</v>
      </c>
      <c r="E301" s="52">
        <v>2103200</v>
      </c>
      <c r="F301" s="10"/>
      <c r="N301" s="13"/>
      <c r="O301" s="13"/>
    </row>
    <row r="302" spans="1:15" ht="12" x14ac:dyDescent="0.2">
      <c r="A302" s="22">
        <v>84</v>
      </c>
      <c r="B302" s="2" t="s">
        <v>59</v>
      </c>
      <c r="C302" s="53">
        <v>1084729</v>
      </c>
      <c r="D302" s="56" t="s">
        <v>13</v>
      </c>
      <c r="E302" s="52">
        <v>1505700</v>
      </c>
      <c r="F302" s="10"/>
      <c r="N302" s="13"/>
      <c r="O302" s="13"/>
    </row>
    <row r="303" spans="1:15" ht="12" x14ac:dyDescent="0.2">
      <c r="A303" s="22">
        <v>85</v>
      </c>
      <c r="B303" s="59" t="s">
        <v>482</v>
      </c>
      <c r="C303" s="45">
        <v>4513378</v>
      </c>
      <c r="D303" s="56" t="s">
        <v>13</v>
      </c>
      <c r="E303" s="52">
        <v>1338400</v>
      </c>
      <c r="F303" s="10"/>
      <c r="N303" s="13"/>
      <c r="O303" s="13"/>
    </row>
    <row r="304" spans="1:15" ht="12" x14ac:dyDescent="0.2">
      <c r="A304" s="22">
        <v>86</v>
      </c>
      <c r="B304" s="2" t="s">
        <v>484</v>
      </c>
      <c r="C304" s="46">
        <v>3542068</v>
      </c>
      <c r="D304" s="56" t="s">
        <v>13</v>
      </c>
      <c r="E304" s="52">
        <v>645300</v>
      </c>
      <c r="F304" s="10"/>
      <c r="N304" s="13"/>
      <c r="O304" s="13"/>
    </row>
    <row r="305" spans="1:15" ht="12" x14ac:dyDescent="0.2">
      <c r="A305" s="22">
        <v>87</v>
      </c>
      <c r="B305" s="59" t="s">
        <v>489</v>
      </c>
      <c r="C305" s="45">
        <v>2256554</v>
      </c>
      <c r="D305" s="56" t="s">
        <v>13</v>
      </c>
      <c r="E305" s="52">
        <v>1338400</v>
      </c>
      <c r="F305" s="10"/>
      <c r="N305" s="13"/>
      <c r="O305" s="13"/>
    </row>
    <row r="306" spans="1:15" ht="12" x14ac:dyDescent="0.2">
      <c r="A306" s="22">
        <v>88</v>
      </c>
      <c r="B306" s="32" t="s">
        <v>492</v>
      </c>
      <c r="C306" s="46">
        <v>650875</v>
      </c>
      <c r="D306" s="56" t="s">
        <v>13</v>
      </c>
      <c r="E306" s="52">
        <v>1338400</v>
      </c>
      <c r="F306" s="10"/>
      <c r="N306" s="13"/>
      <c r="O306" s="13"/>
    </row>
    <row r="307" spans="1:15" ht="12" x14ac:dyDescent="0.2">
      <c r="A307" s="22">
        <v>89</v>
      </c>
      <c r="B307" s="2" t="s">
        <v>98</v>
      </c>
      <c r="C307" s="46">
        <v>921545</v>
      </c>
      <c r="D307" s="45" t="s">
        <v>13</v>
      </c>
      <c r="E307" s="91">
        <v>2604057</v>
      </c>
      <c r="F307" s="10"/>
      <c r="N307" s="13"/>
      <c r="O307" s="13"/>
    </row>
    <row r="308" spans="1:15" ht="12" x14ac:dyDescent="0.2">
      <c r="A308" s="22">
        <v>90</v>
      </c>
      <c r="B308" s="2" t="s">
        <v>14</v>
      </c>
      <c r="C308" s="45">
        <v>1126522</v>
      </c>
      <c r="D308" s="56" t="s">
        <v>13</v>
      </c>
      <c r="E308" s="52">
        <v>6438072</v>
      </c>
      <c r="F308" s="10"/>
      <c r="N308" s="13"/>
      <c r="O308" s="13"/>
    </row>
    <row r="309" spans="1:15" ht="12" x14ac:dyDescent="0.2">
      <c r="A309" s="22">
        <v>91</v>
      </c>
      <c r="B309" s="2" t="s">
        <v>433</v>
      </c>
      <c r="C309" s="46">
        <v>754360</v>
      </c>
      <c r="D309" s="56" t="s">
        <v>13</v>
      </c>
      <c r="E309" s="91">
        <v>3530356</v>
      </c>
      <c r="F309" s="10"/>
      <c r="N309" s="13"/>
      <c r="O309" s="13"/>
    </row>
    <row r="310" spans="1:15" ht="12" x14ac:dyDescent="0.2">
      <c r="A310" s="22">
        <v>92</v>
      </c>
      <c r="B310" s="2" t="s">
        <v>439</v>
      </c>
      <c r="C310" s="46">
        <v>1871128</v>
      </c>
      <c r="D310" s="56" t="s">
        <v>13</v>
      </c>
      <c r="E310" s="91">
        <v>3530356</v>
      </c>
      <c r="N310" s="13"/>
      <c r="O310" s="13"/>
    </row>
    <row r="311" spans="1:15" ht="12" x14ac:dyDescent="0.2">
      <c r="A311" s="22">
        <v>93</v>
      </c>
      <c r="B311" s="2" t="s">
        <v>432</v>
      </c>
      <c r="C311" s="53">
        <v>3738952</v>
      </c>
      <c r="D311" s="56" t="s">
        <v>13</v>
      </c>
      <c r="E311" s="63">
        <v>5686800</v>
      </c>
      <c r="N311" s="13"/>
      <c r="O311" s="13"/>
    </row>
    <row r="312" spans="1:15" ht="12" x14ac:dyDescent="0.2">
      <c r="A312" s="22">
        <v>94</v>
      </c>
      <c r="B312" s="2" t="s">
        <v>145</v>
      </c>
      <c r="C312" s="53">
        <v>3447364</v>
      </c>
      <c r="D312" s="56" t="s">
        <v>13</v>
      </c>
      <c r="E312" s="63">
        <v>5686800</v>
      </c>
      <c r="N312" s="13"/>
      <c r="O312" s="13"/>
    </row>
    <row r="313" spans="1:15" ht="12" x14ac:dyDescent="0.2">
      <c r="A313" s="22">
        <v>95</v>
      </c>
      <c r="B313" s="59" t="s">
        <v>199</v>
      </c>
      <c r="C313" s="45">
        <v>1405606</v>
      </c>
      <c r="D313" s="56" t="s">
        <v>13</v>
      </c>
      <c r="E313" s="52">
        <v>7985926</v>
      </c>
      <c r="N313" s="13"/>
      <c r="O313" s="13"/>
    </row>
    <row r="314" spans="1:15" ht="12" x14ac:dyDescent="0.2">
      <c r="A314" s="22">
        <v>96</v>
      </c>
      <c r="B314" s="32" t="s">
        <v>185</v>
      </c>
      <c r="C314" s="56">
        <v>3765502</v>
      </c>
      <c r="D314" s="56" t="s">
        <v>13</v>
      </c>
      <c r="E314" s="52">
        <v>10286418</v>
      </c>
      <c r="N314" s="13"/>
      <c r="O314" s="13"/>
    </row>
    <row r="315" spans="1:15" ht="12" x14ac:dyDescent="0.2">
      <c r="A315" s="22">
        <v>97</v>
      </c>
      <c r="B315" s="2" t="s">
        <v>191</v>
      </c>
      <c r="C315" s="46">
        <v>1528512</v>
      </c>
      <c r="D315" s="56" t="s">
        <v>13</v>
      </c>
      <c r="E315" s="52">
        <v>10286418</v>
      </c>
      <c r="N315" s="13"/>
      <c r="O315" s="13"/>
    </row>
    <row r="316" spans="1:15" ht="12" x14ac:dyDescent="0.2">
      <c r="A316" s="22">
        <v>98</v>
      </c>
      <c r="B316" s="2" t="s">
        <v>193</v>
      </c>
      <c r="C316" s="45">
        <v>1712350</v>
      </c>
      <c r="D316" s="56" t="s">
        <v>13</v>
      </c>
      <c r="E316" s="52">
        <v>9360996</v>
      </c>
      <c r="N316" s="13"/>
      <c r="O316" s="13"/>
    </row>
    <row r="317" spans="1:15" ht="12" x14ac:dyDescent="0.2">
      <c r="A317" s="22">
        <v>99</v>
      </c>
      <c r="B317" s="2" t="s">
        <v>194</v>
      </c>
      <c r="C317" s="46">
        <v>2225178</v>
      </c>
      <c r="D317" s="56" t="s">
        <v>13</v>
      </c>
      <c r="E317" s="52">
        <v>10286418</v>
      </c>
      <c r="N317" s="13"/>
      <c r="O317" s="13"/>
    </row>
    <row r="318" spans="1:15" ht="12" x14ac:dyDescent="0.2">
      <c r="A318" s="22">
        <v>100</v>
      </c>
      <c r="B318" s="2" t="s">
        <v>197</v>
      </c>
      <c r="C318" s="46">
        <v>1347108</v>
      </c>
      <c r="D318" s="56" t="s">
        <v>13</v>
      </c>
      <c r="E318" s="52">
        <v>10286418</v>
      </c>
      <c r="N318" s="13"/>
      <c r="O318" s="13"/>
    </row>
    <row r="319" spans="1:15" ht="12" x14ac:dyDescent="0.2">
      <c r="A319" s="22">
        <v>101</v>
      </c>
      <c r="B319" s="59" t="s">
        <v>160</v>
      </c>
      <c r="C319" s="56">
        <v>1267304</v>
      </c>
      <c r="D319" s="56" t="s">
        <v>13</v>
      </c>
      <c r="E319" s="52">
        <v>5648292</v>
      </c>
      <c r="N319" s="13"/>
      <c r="O319" s="13"/>
    </row>
    <row r="320" spans="1:15" ht="12" x14ac:dyDescent="0.2">
      <c r="A320" s="22">
        <v>102</v>
      </c>
      <c r="B320" s="2" t="s">
        <v>208</v>
      </c>
      <c r="C320" s="50">
        <v>4798050</v>
      </c>
      <c r="D320" s="51" t="s">
        <v>13</v>
      </c>
      <c r="E320" s="52">
        <v>5112512</v>
      </c>
      <c r="N320" s="13"/>
      <c r="O320" s="13"/>
    </row>
    <row r="321" spans="1:15" ht="12" x14ac:dyDescent="0.2">
      <c r="A321" s="22">
        <v>103</v>
      </c>
      <c r="B321" s="2" t="s">
        <v>150</v>
      </c>
      <c r="C321" s="46">
        <v>1493777</v>
      </c>
      <c r="D321" s="45" t="s">
        <v>13</v>
      </c>
      <c r="E321" s="52">
        <v>1689969</v>
      </c>
      <c r="N321" s="13"/>
      <c r="O321" s="13"/>
    </row>
    <row r="322" spans="1:15" ht="12" x14ac:dyDescent="0.2">
      <c r="A322" s="22">
        <v>104</v>
      </c>
      <c r="B322" s="2" t="s">
        <v>113</v>
      </c>
      <c r="C322" s="46">
        <v>3397327</v>
      </c>
      <c r="D322" s="56" t="s">
        <v>13</v>
      </c>
      <c r="E322" s="52">
        <v>3557874</v>
      </c>
      <c r="N322" s="13"/>
      <c r="O322" s="13"/>
    </row>
    <row r="323" spans="1:15" ht="12" x14ac:dyDescent="0.2">
      <c r="A323" s="22">
        <v>105</v>
      </c>
      <c r="B323" s="2" t="s">
        <v>102</v>
      </c>
      <c r="C323" s="56">
        <v>634428</v>
      </c>
      <c r="D323" s="56" t="s">
        <v>13</v>
      </c>
      <c r="E323" s="52">
        <v>4272221</v>
      </c>
      <c r="N323" s="13"/>
      <c r="O323" s="13"/>
    </row>
    <row r="324" spans="1:15" ht="12" x14ac:dyDescent="0.2">
      <c r="A324" s="22">
        <v>106</v>
      </c>
      <c r="B324" s="2" t="s">
        <v>232</v>
      </c>
      <c r="C324" s="38">
        <v>3232143</v>
      </c>
      <c r="D324" s="56" t="s">
        <v>13</v>
      </c>
      <c r="E324" s="52">
        <v>3935024</v>
      </c>
      <c r="N324" s="13"/>
      <c r="O324" s="13"/>
    </row>
    <row r="325" spans="1:15" ht="12" x14ac:dyDescent="0.2">
      <c r="A325" s="22">
        <v>107</v>
      </c>
      <c r="B325" s="2" t="s">
        <v>238</v>
      </c>
      <c r="C325" s="45">
        <v>1635148</v>
      </c>
      <c r="D325" s="56" t="s">
        <v>13</v>
      </c>
      <c r="E325" s="52">
        <v>3935024</v>
      </c>
      <c r="N325" s="13"/>
      <c r="O325" s="13"/>
    </row>
    <row r="326" spans="1:15" ht="12" x14ac:dyDescent="0.2">
      <c r="A326" s="22">
        <v>108</v>
      </c>
      <c r="B326" s="2" t="s">
        <v>96</v>
      </c>
      <c r="C326" s="50">
        <v>927851</v>
      </c>
      <c r="D326" s="56" t="s">
        <v>13</v>
      </c>
      <c r="E326" s="52">
        <v>3184297</v>
      </c>
      <c r="N326" s="13"/>
      <c r="O326" s="13"/>
    </row>
    <row r="327" spans="1:15" ht="12" x14ac:dyDescent="0.2">
      <c r="A327" s="22">
        <v>109</v>
      </c>
      <c r="B327" s="2" t="s">
        <v>251</v>
      </c>
      <c r="C327" s="45">
        <v>711929</v>
      </c>
      <c r="D327" s="56" t="s">
        <v>13</v>
      </c>
      <c r="E327" s="52">
        <v>7031829</v>
      </c>
      <c r="N327" s="13"/>
      <c r="O327" s="13"/>
    </row>
    <row r="328" spans="1:15" ht="12" x14ac:dyDescent="0.2">
      <c r="A328" s="22">
        <v>110</v>
      </c>
      <c r="B328" s="2" t="s">
        <v>121</v>
      </c>
      <c r="C328" s="46">
        <v>3220553</v>
      </c>
      <c r="D328" s="56" t="s">
        <v>13</v>
      </c>
      <c r="E328" s="52">
        <v>7031829</v>
      </c>
      <c r="N328" s="13"/>
      <c r="O328" s="13"/>
    </row>
    <row r="329" spans="1:15" ht="12" x14ac:dyDescent="0.2">
      <c r="A329" s="22">
        <v>111</v>
      </c>
      <c r="B329" s="32" t="s">
        <v>256</v>
      </c>
      <c r="C329" s="45">
        <v>4186694</v>
      </c>
      <c r="D329" s="56" t="s">
        <v>13</v>
      </c>
      <c r="E329" s="52">
        <v>5786191</v>
      </c>
      <c r="N329" s="13"/>
      <c r="O329" s="13"/>
    </row>
    <row r="330" spans="1:15" ht="12" x14ac:dyDescent="0.2">
      <c r="A330" s="22">
        <v>112</v>
      </c>
      <c r="B330" s="2" t="s">
        <v>270</v>
      </c>
      <c r="C330" s="46">
        <v>2847818</v>
      </c>
      <c r="D330" s="56" t="s">
        <v>13</v>
      </c>
      <c r="E330" s="52">
        <v>13343713</v>
      </c>
      <c r="N330" s="13"/>
      <c r="O330" s="13"/>
    </row>
    <row r="331" spans="1:15" ht="12" x14ac:dyDescent="0.2">
      <c r="A331" s="22">
        <v>113</v>
      </c>
      <c r="B331" s="2" t="s">
        <v>275</v>
      </c>
      <c r="C331" s="53">
        <v>2133809</v>
      </c>
      <c r="D331" s="56" t="s">
        <v>13</v>
      </c>
      <c r="E331" s="52">
        <v>8946897</v>
      </c>
      <c r="N331" s="13"/>
      <c r="O331" s="13"/>
    </row>
    <row r="332" spans="1:15" ht="12" x14ac:dyDescent="0.2">
      <c r="A332" s="22">
        <v>114</v>
      </c>
      <c r="B332" s="2" t="s">
        <v>279</v>
      </c>
      <c r="C332" s="50">
        <v>965190</v>
      </c>
      <c r="D332" s="51" t="s">
        <v>13</v>
      </c>
      <c r="E332" s="52">
        <v>6140941</v>
      </c>
      <c r="N332" s="13"/>
      <c r="O332" s="13"/>
    </row>
    <row r="333" spans="1:15" ht="12" x14ac:dyDescent="0.2">
      <c r="A333" s="22">
        <v>115</v>
      </c>
      <c r="B333" s="2" t="s">
        <v>294</v>
      </c>
      <c r="C333" s="46">
        <v>4334370</v>
      </c>
      <c r="D333" s="56" t="s">
        <v>13</v>
      </c>
      <c r="E333" s="52">
        <v>5126181</v>
      </c>
      <c r="N333" s="13"/>
      <c r="O333" s="13"/>
    </row>
    <row r="334" spans="1:15" ht="12" x14ac:dyDescent="0.2">
      <c r="A334" s="22">
        <v>116</v>
      </c>
      <c r="B334" s="2" t="s">
        <v>70</v>
      </c>
      <c r="C334" s="45">
        <v>3390513</v>
      </c>
      <c r="D334" s="56" t="s">
        <v>13</v>
      </c>
      <c r="E334" s="52">
        <v>17841908</v>
      </c>
      <c r="N334" s="13"/>
      <c r="O334" s="13"/>
    </row>
    <row r="335" spans="1:15" ht="12" x14ac:dyDescent="0.2">
      <c r="A335" s="22">
        <v>117</v>
      </c>
      <c r="B335" s="2" t="s">
        <v>315</v>
      </c>
      <c r="C335" s="46">
        <v>2239227</v>
      </c>
      <c r="D335" s="56" t="s">
        <v>13</v>
      </c>
      <c r="E335" s="52">
        <v>17841908</v>
      </c>
      <c r="N335" s="13"/>
      <c r="O335" s="13"/>
    </row>
    <row r="336" spans="1:15" ht="12" x14ac:dyDescent="0.2">
      <c r="A336" s="22">
        <v>118</v>
      </c>
      <c r="B336" s="2" t="s">
        <v>317</v>
      </c>
      <c r="C336" s="56">
        <v>2188458</v>
      </c>
      <c r="D336" s="56" t="s">
        <v>13</v>
      </c>
      <c r="E336" s="52">
        <v>16330594</v>
      </c>
      <c r="N336" s="13"/>
      <c r="O336" s="13"/>
    </row>
    <row r="337" spans="1:15" ht="12" x14ac:dyDescent="0.2">
      <c r="A337" s="22">
        <v>119</v>
      </c>
      <c r="B337" s="2" t="s">
        <v>318</v>
      </c>
      <c r="C337" s="53">
        <v>4366837</v>
      </c>
      <c r="D337" s="56" t="s">
        <v>13</v>
      </c>
      <c r="E337" s="52">
        <v>16330594</v>
      </c>
      <c r="N337" s="13"/>
      <c r="O337" s="13"/>
    </row>
    <row r="338" spans="1:15" ht="12" x14ac:dyDescent="0.2">
      <c r="A338" s="22">
        <v>120</v>
      </c>
      <c r="B338" s="2" t="s">
        <v>319</v>
      </c>
      <c r="C338" s="53">
        <v>665629</v>
      </c>
      <c r="D338" s="56" t="s">
        <v>13</v>
      </c>
      <c r="E338" s="52">
        <v>14899190</v>
      </c>
      <c r="N338" s="13"/>
      <c r="O338" s="13"/>
    </row>
    <row r="339" spans="1:15" ht="12" x14ac:dyDescent="0.2">
      <c r="A339" s="22">
        <v>121</v>
      </c>
      <c r="B339" s="2" t="s">
        <v>327</v>
      </c>
      <c r="C339" s="50">
        <v>3964785</v>
      </c>
      <c r="D339" s="56" t="s">
        <v>13</v>
      </c>
      <c r="E339" s="52">
        <v>13556165</v>
      </c>
      <c r="N339" s="13"/>
      <c r="O339" s="13"/>
    </row>
    <row r="340" spans="1:15" ht="12" x14ac:dyDescent="0.2">
      <c r="A340" s="22">
        <v>122</v>
      </c>
      <c r="B340" s="2" t="s">
        <v>356</v>
      </c>
      <c r="C340" s="53">
        <v>2194342</v>
      </c>
      <c r="D340" s="56" t="s">
        <v>13</v>
      </c>
      <c r="E340" s="52">
        <v>13354565</v>
      </c>
      <c r="N340" s="13"/>
      <c r="O340" s="13"/>
    </row>
    <row r="341" spans="1:15" ht="12" x14ac:dyDescent="0.2">
      <c r="A341" s="22">
        <v>123</v>
      </c>
      <c r="B341" s="59" t="s">
        <v>362</v>
      </c>
      <c r="C341" s="56">
        <v>4306571</v>
      </c>
      <c r="D341" s="56" t="s">
        <v>13</v>
      </c>
      <c r="E341" s="52">
        <v>12153614</v>
      </c>
      <c r="N341" s="13"/>
      <c r="O341" s="13"/>
    </row>
    <row r="342" spans="1:15" ht="12" x14ac:dyDescent="0.2">
      <c r="A342" s="22">
        <v>124</v>
      </c>
      <c r="B342" s="59" t="s">
        <v>117</v>
      </c>
      <c r="C342" s="56">
        <v>1863510</v>
      </c>
      <c r="D342" s="56" t="s">
        <v>13</v>
      </c>
      <c r="E342" s="52">
        <v>2788271</v>
      </c>
      <c r="N342" s="13"/>
      <c r="O342" s="13"/>
    </row>
    <row r="343" spans="1:15" ht="12" x14ac:dyDescent="0.2">
      <c r="A343" s="22">
        <v>125</v>
      </c>
      <c r="B343" s="2" t="s">
        <v>367</v>
      </c>
      <c r="C343" s="53">
        <v>3306019</v>
      </c>
      <c r="D343" s="56" t="s">
        <v>13</v>
      </c>
      <c r="E343" s="52">
        <v>5471415</v>
      </c>
      <c r="N343" s="13"/>
      <c r="O343" s="13"/>
    </row>
    <row r="344" spans="1:15" ht="12" x14ac:dyDescent="0.2">
      <c r="A344" s="22">
        <v>126</v>
      </c>
      <c r="B344" s="2" t="s">
        <v>93</v>
      </c>
      <c r="C344" s="53">
        <v>1419305</v>
      </c>
      <c r="D344" s="56" t="s">
        <v>13</v>
      </c>
      <c r="E344" s="52">
        <v>1973304</v>
      </c>
      <c r="N344" s="13"/>
      <c r="O344" s="13"/>
    </row>
    <row r="345" spans="1:15" ht="12" x14ac:dyDescent="0.2">
      <c r="A345" s="22">
        <v>127</v>
      </c>
      <c r="B345" s="2" t="s">
        <v>601</v>
      </c>
      <c r="C345" s="53">
        <v>4300046</v>
      </c>
      <c r="D345" s="56" t="s">
        <v>13</v>
      </c>
      <c r="E345" s="52">
        <v>5431687</v>
      </c>
      <c r="N345" s="13"/>
      <c r="O345" s="13"/>
    </row>
    <row r="346" spans="1:15" ht="12" x14ac:dyDescent="0.2">
      <c r="A346" s="22">
        <v>128</v>
      </c>
      <c r="B346" s="2" t="s">
        <v>607</v>
      </c>
      <c r="C346" s="53">
        <v>3738572</v>
      </c>
      <c r="D346" s="56" t="s">
        <v>13</v>
      </c>
      <c r="E346" s="52">
        <v>3788055</v>
      </c>
      <c r="N346" s="13"/>
      <c r="O346" s="13"/>
    </row>
    <row r="347" spans="1:15" ht="12" x14ac:dyDescent="0.2">
      <c r="A347" s="22">
        <v>129</v>
      </c>
      <c r="B347" s="2" t="s">
        <v>612</v>
      </c>
      <c r="C347" s="53">
        <v>3191421</v>
      </c>
      <c r="D347" s="56" t="s">
        <v>13</v>
      </c>
      <c r="E347" s="52">
        <v>8113319</v>
      </c>
      <c r="N347" s="13"/>
      <c r="O347" s="13"/>
    </row>
    <row r="348" spans="1:15" ht="12" x14ac:dyDescent="0.2">
      <c r="A348" s="22">
        <v>130</v>
      </c>
      <c r="B348" s="32" t="s">
        <v>616</v>
      </c>
      <c r="C348" s="45">
        <v>1539323</v>
      </c>
      <c r="D348" s="56" t="s">
        <v>13</v>
      </c>
      <c r="E348" s="52">
        <v>8113319</v>
      </c>
      <c r="N348" s="13"/>
      <c r="O348" s="13"/>
    </row>
    <row r="349" spans="1:15" ht="12" x14ac:dyDescent="0.2">
      <c r="A349" s="22">
        <v>131</v>
      </c>
      <c r="B349" s="32" t="s">
        <v>622</v>
      </c>
      <c r="C349" s="45">
        <v>1214738</v>
      </c>
      <c r="D349" s="56" t="s">
        <v>13</v>
      </c>
      <c r="E349" s="52">
        <v>5408879</v>
      </c>
      <c r="N349" s="13"/>
      <c r="O349" s="13"/>
    </row>
    <row r="350" spans="1:15" ht="26.25" customHeight="1" x14ac:dyDescent="0.2">
      <c r="A350" s="37"/>
      <c r="B350" s="101" t="s">
        <v>164</v>
      </c>
      <c r="C350" s="102"/>
      <c r="D350" s="103"/>
      <c r="E350" s="78">
        <f>SUM(E219:E349)</f>
        <v>559248663</v>
      </c>
      <c r="N350" s="13"/>
      <c r="O350" s="13"/>
    </row>
    <row r="351" spans="1:15" ht="26.25" customHeight="1" x14ac:dyDescent="0.2">
      <c r="A351" s="66"/>
      <c r="B351" s="82"/>
      <c r="C351" s="82"/>
      <c r="D351" s="82"/>
      <c r="E351" s="83"/>
      <c r="N351" s="13"/>
      <c r="O351" s="13"/>
    </row>
    <row r="352" spans="1:15" ht="26.25" customHeight="1" x14ac:dyDescent="0.2">
      <c r="A352" s="37"/>
      <c r="B352" s="77" t="s">
        <v>167</v>
      </c>
      <c r="C352" s="82"/>
      <c r="D352" s="82"/>
      <c r="E352" s="83"/>
      <c r="N352" s="13"/>
      <c r="O352" s="13"/>
    </row>
    <row r="353" spans="1:7" x14ac:dyDescent="0.2">
      <c r="A353" s="66"/>
      <c r="B353" s="67"/>
      <c r="C353" s="68"/>
      <c r="E353" s="65"/>
    </row>
    <row r="354" spans="1:7" x14ac:dyDescent="0.2">
      <c r="A354" s="37">
        <v>1</v>
      </c>
      <c r="B354" s="2" t="s">
        <v>448</v>
      </c>
      <c r="C354" s="46">
        <v>2457973</v>
      </c>
      <c r="D354" s="56" t="s">
        <v>162</v>
      </c>
      <c r="E354" s="91">
        <v>7332187</v>
      </c>
    </row>
    <row r="355" spans="1:7" x14ac:dyDescent="0.2">
      <c r="A355" s="37">
        <v>2</v>
      </c>
      <c r="B355" s="2" t="s">
        <v>450</v>
      </c>
      <c r="C355" s="46">
        <v>1138241</v>
      </c>
      <c r="D355" s="56" t="s">
        <v>162</v>
      </c>
      <c r="E355" s="91">
        <v>7332187</v>
      </c>
    </row>
    <row r="356" spans="1:7" x14ac:dyDescent="0.2">
      <c r="A356" s="37">
        <v>3</v>
      </c>
      <c r="B356" s="2" t="s">
        <v>451</v>
      </c>
      <c r="C356" s="46">
        <v>1421623</v>
      </c>
      <c r="D356" s="56" t="s">
        <v>162</v>
      </c>
      <c r="E356" s="91">
        <v>7332187</v>
      </c>
    </row>
    <row r="357" spans="1:7" x14ac:dyDescent="0.2">
      <c r="A357" s="37">
        <v>4</v>
      </c>
      <c r="B357" s="2" t="s">
        <v>452</v>
      </c>
      <c r="C357" s="56">
        <v>877482</v>
      </c>
      <c r="D357" s="56" t="s">
        <v>162</v>
      </c>
      <c r="E357" s="91">
        <v>7332187</v>
      </c>
    </row>
    <row r="358" spans="1:7" x14ac:dyDescent="0.2">
      <c r="A358" s="37">
        <v>5</v>
      </c>
      <c r="B358" s="2" t="s">
        <v>380</v>
      </c>
      <c r="C358" s="46" t="s">
        <v>381</v>
      </c>
      <c r="D358" s="56" t="s">
        <v>162</v>
      </c>
      <c r="E358" s="52">
        <v>2661062</v>
      </c>
    </row>
    <row r="359" spans="1:7" x14ac:dyDescent="0.2">
      <c r="A359" s="37">
        <v>6</v>
      </c>
      <c r="B359" s="2" t="s">
        <v>386</v>
      </c>
      <c r="C359" s="53" t="s">
        <v>387</v>
      </c>
      <c r="D359" s="56" t="s">
        <v>162</v>
      </c>
      <c r="E359" s="52">
        <v>2661062</v>
      </c>
    </row>
    <row r="360" spans="1:7" x14ac:dyDescent="0.2">
      <c r="A360" s="66"/>
      <c r="B360" s="67"/>
      <c r="C360" s="68"/>
      <c r="E360" s="65"/>
    </row>
    <row r="362" spans="1:7" ht="23.25" customHeight="1" x14ac:dyDescent="0.2">
      <c r="A362" s="55"/>
      <c r="B362" s="101" t="s">
        <v>165</v>
      </c>
      <c r="C362" s="102"/>
      <c r="D362" s="103"/>
      <c r="E362" s="78">
        <f>+E350+E354+E355+E356+E357+E358+E359</f>
        <v>593899535</v>
      </c>
      <c r="G362" s="79"/>
    </row>
    <row r="364" spans="1:7" ht="12.75" x14ac:dyDescent="0.2">
      <c r="E364" s="80"/>
    </row>
    <row r="365" spans="1:7" x14ac:dyDescent="0.2">
      <c r="E365" s="79">
        <f>+E362-J206</f>
        <v>0</v>
      </c>
    </row>
  </sheetData>
  <sheetProtection selectLockedCells="1" selectUnlockedCells="1"/>
  <mergeCells count="31">
    <mergeCell ref="A202:I202"/>
    <mergeCell ref="A28:I28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  <mergeCell ref="A203:I203"/>
    <mergeCell ref="B350:D350"/>
    <mergeCell ref="B362:D362"/>
    <mergeCell ref="A29:I29"/>
    <mergeCell ref="A62:I62"/>
    <mergeCell ref="A63:I63"/>
    <mergeCell ref="A206:I206"/>
    <mergeCell ref="A207:M207"/>
    <mergeCell ref="A154:I154"/>
    <mergeCell ref="A155:I155"/>
    <mergeCell ref="A178:I178"/>
    <mergeCell ref="A179:I179"/>
    <mergeCell ref="A92:I92"/>
    <mergeCell ref="A124:I124"/>
    <mergeCell ref="A125:I125"/>
    <mergeCell ref="A93:I93"/>
  </mergeCells>
  <printOptions horizontalCentered="1"/>
  <pageMargins left="0" right="0" top="1.5748031496062993" bottom="0.98425196850393704" header="0.39370078740157483" footer="0.51181102362204722"/>
  <pageSetup paperSize="9" scale="48" firstPageNumber="0" fitToWidth="4" orientation="landscape" verticalDpi="300" r:id="rId1"/>
  <headerFooter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SÁNCHEZ ARGÜELLO
C.I.N° 803.188&amp;R&amp;"Arial,Negrita"
</oddFooter>
  </headerFooter>
  <rowBreaks count="2" manualBreakCount="2">
    <brk id="28" max="11" man="1"/>
    <brk id="62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5"/>
  <sheetViews>
    <sheetView workbookViewId="0">
      <selection activeCell="G4" sqref="G4"/>
    </sheetView>
  </sheetViews>
  <sheetFormatPr baseColWidth="10" defaultRowHeight="12.75" x14ac:dyDescent="0.2"/>
  <cols>
    <col min="7" max="7" width="24.7109375" style="92" customWidth="1"/>
  </cols>
  <sheetData>
    <row r="1" spans="7:8" x14ac:dyDescent="0.2">
      <c r="G1" s="92">
        <v>593899535</v>
      </c>
    </row>
    <row r="2" spans="7:8" x14ac:dyDescent="0.2">
      <c r="G2" s="92">
        <v>5162400</v>
      </c>
    </row>
    <row r="3" spans="7:8" x14ac:dyDescent="0.2">
      <c r="G3" s="92">
        <v>-3738572</v>
      </c>
    </row>
    <row r="4" spans="7:8" x14ac:dyDescent="0.2">
      <c r="G4" s="92">
        <v>3852136</v>
      </c>
    </row>
    <row r="5" spans="7:8" x14ac:dyDescent="0.2">
      <c r="G5" s="92">
        <f>SUM(G1:G4)</f>
        <v>599175499</v>
      </c>
      <c r="H5" s="92">
        <f>G5-599175499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INTN-NOVIEMBRE-2018</vt:lpstr>
      <vt:lpstr>Hoja2</vt:lpstr>
      <vt:lpstr>'INTN-NOVIEMBRE-2018'!Área_de_impresión</vt:lpstr>
      <vt:lpstr>'INTN-NOVIEMBRE-2018'!Títulos_a_imprimir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Catherin Elizabeth Romero Narvaez</cp:lastModifiedBy>
  <cp:lastPrinted>2018-09-10T14:26:50Z</cp:lastPrinted>
  <dcterms:created xsi:type="dcterms:W3CDTF">2012-06-15T17:56:17Z</dcterms:created>
  <dcterms:modified xsi:type="dcterms:W3CDTF">2019-01-07T14:56:23Z</dcterms:modified>
</cp:coreProperties>
</file>